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2临时转换\2025-2026-2\所有创业大赛\"/>
    </mc:Choice>
  </mc:AlternateContent>
  <xr:revisionPtr revIDLastSave="0" documentId="8_{8D84E1B2-A62B-4421-8F89-A15B50D1DD24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竞赛组代码" sheetId="1" r:id="rId1"/>
    <sheet name="字典" sheetId="2" r:id="rId2"/>
    <sheet name="填写说明" sheetId="3" r:id="rId3"/>
    <sheet name="参赛意向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3" i="4" l="1"/>
  <c r="H103" i="4"/>
  <c r="G103" i="4"/>
  <c r="F103" i="4"/>
  <c r="E103" i="4"/>
  <c r="D103" i="4"/>
  <c r="B103" i="4"/>
  <c r="I102" i="4"/>
  <c r="H102" i="4"/>
  <c r="G102" i="4"/>
  <c r="F102" i="4"/>
  <c r="E102" i="4"/>
  <c r="D102" i="4"/>
  <c r="B102" i="4"/>
  <c r="I101" i="4"/>
  <c r="H101" i="4"/>
  <c r="G101" i="4"/>
  <c r="F101" i="4"/>
  <c r="E101" i="4"/>
  <c r="D101" i="4"/>
  <c r="B101" i="4"/>
  <c r="I100" i="4"/>
  <c r="H100" i="4"/>
  <c r="G100" i="4"/>
  <c r="F100" i="4"/>
  <c r="E100" i="4"/>
  <c r="D100" i="4"/>
  <c r="B100" i="4"/>
  <c r="I99" i="4"/>
  <c r="H99" i="4"/>
  <c r="G99" i="4"/>
  <c r="F99" i="4"/>
  <c r="E99" i="4"/>
  <c r="D99" i="4"/>
  <c r="B99" i="4"/>
  <c r="I98" i="4"/>
  <c r="H98" i="4"/>
  <c r="G98" i="4"/>
  <c r="F98" i="4"/>
  <c r="E98" i="4"/>
  <c r="D98" i="4"/>
  <c r="B98" i="4"/>
  <c r="I97" i="4"/>
  <c r="H97" i="4"/>
  <c r="G97" i="4"/>
  <c r="F97" i="4"/>
  <c r="E97" i="4"/>
  <c r="D97" i="4"/>
  <c r="B97" i="4"/>
  <c r="I96" i="4"/>
  <c r="H96" i="4"/>
  <c r="G96" i="4"/>
  <c r="F96" i="4"/>
  <c r="E96" i="4"/>
  <c r="D96" i="4"/>
  <c r="B96" i="4"/>
  <c r="I95" i="4"/>
  <c r="H95" i="4"/>
  <c r="G95" i="4"/>
  <c r="F95" i="4"/>
  <c r="E95" i="4"/>
  <c r="D95" i="4"/>
  <c r="B95" i="4"/>
  <c r="I94" i="4"/>
  <c r="H94" i="4"/>
  <c r="G94" i="4"/>
  <c r="F94" i="4"/>
  <c r="E94" i="4"/>
  <c r="D94" i="4"/>
  <c r="B94" i="4"/>
  <c r="I93" i="4"/>
  <c r="H93" i="4"/>
  <c r="G93" i="4"/>
  <c r="F93" i="4"/>
  <c r="E93" i="4"/>
  <c r="D93" i="4"/>
  <c r="B93" i="4"/>
  <c r="I92" i="4"/>
  <c r="H92" i="4"/>
  <c r="G92" i="4"/>
  <c r="F92" i="4"/>
  <c r="E92" i="4"/>
  <c r="D92" i="4"/>
  <c r="B92" i="4"/>
  <c r="I91" i="4"/>
  <c r="H91" i="4"/>
  <c r="G91" i="4"/>
  <c r="F91" i="4"/>
  <c r="E91" i="4"/>
  <c r="D91" i="4"/>
  <c r="B91" i="4"/>
  <c r="I90" i="4"/>
  <c r="H90" i="4"/>
  <c r="G90" i="4"/>
  <c r="F90" i="4"/>
  <c r="E90" i="4"/>
  <c r="D90" i="4"/>
  <c r="B90" i="4"/>
  <c r="I89" i="4"/>
  <c r="H89" i="4"/>
  <c r="G89" i="4"/>
  <c r="F89" i="4"/>
  <c r="E89" i="4"/>
  <c r="D89" i="4"/>
  <c r="B89" i="4"/>
  <c r="I88" i="4"/>
  <c r="H88" i="4"/>
  <c r="G88" i="4"/>
  <c r="F88" i="4"/>
  <c r="E88" i="4"/>
  <c r="D88" i="4"/>
  <c r="B88" i="4"/>
  <c r="I87" i="4"/>
  <c r="H87" i="4"/>
  <c r="G87" i="4"/>
  <c r="F87" i="4"/>
  <c r="E87" i="4"/>
  <c r="D87" i="4"/>
  <c r="B87" i="4"/>
  <c r="I86" i="4"/>
  <c r="H86" i="4"/>
  <c r="G86" i="4"/>
  <c r="F86" i="4"/>
  <c r="E86" i="4"/>
  <c r="D86" i="4"/>
  <c r="B86" i="4"/>
  <c r="I85" i="4"/>
  <c r="H85" i="4"/>
  <c r="G85" i="4"/>
  <c r="F85" i="4"/>
  <c r="E85" i="4"/>
  <c r="D85" i="4"/>
  <c r="B85" i="4"/>
  <c r="I84" i="4"/>
  <c r="H84" i="4"/>
  <c r="G84" i="4"/>
  <c r="F84" i="4"/>
  <c r="E84" i="4"/>
  <c r="D84" i="4"/>
  <c r="B84" i="4"/>
  <c r="I83" i="4"/>
  <c r="H83" i="4"/>
  <c r="G83" i="4"/>
  <c r="F83" i="4"/>
  <c r="E83" i="4"/>
  <c r="D83" i="4"/>
  <c r="B83" i="4"/>
  <c r="I82" i="4"/>
  <c r="H82" i="4"/>
  <c r="G82" i="4"/>
  <c r="F82" i="4"/>
  <c r="E82" i="4"/>
  <c r="D82" i="4"/>
  <c r="B82" i="4"/>
  <c r="I81" i="4"/>
  <c r="H81" i="4"/>
  <c r="G81" i="4"/>
  <c r="F81" i="4"/>
  <c r="E81" i="4"/>
  <c r="D81" i="4"/>
  <c r="B81" i="4"/>
  <c r="I80" i="4"/>
  <c r="H80" i="4"/>
  <c r="G80" i="4"/>
  <c r="F80" i="4"/>
  <c r="E80" i="4"/>
  <c r="D80" i="4"/>
  <c r="B80" i="4"/>
  <c r="I79" i="4"/>
  <c r="H79" i="4"/>
  <c r="G79" i="4"/>
  <c r="F79" i="4"/>
  <c r="E79" i="4"/>
  <c r="D79" i="4"/>
  <c r="B79" i="4"/>
  <c r="I78" i="4"/>
  <c r="H78" i="4"/>
  <c r="G78" i="4"/>
  <c r="F78" i="4"/>
  <c r="E78" i="4"/>
  <c r="D78" i="4"/>
  <c r="B78" i="4"/>
  <c r="I77" i="4"/>
  <c r="H77" i="4"/>
  <c r="G77" i="4"/>
  <c r="F77" i="4"/>
  <c r="E77" i="4"/>
  <c r="D77" i="4"/>
  <c r="B77" i="4"/>
  <c r="I76" i="4"/>
  <c r="H76" i="4"/>
  <c r="G76" i="4"/>
  <c r="F76" i="4"/>
  <c r="E76" i="4"/>
  <c r="D76" i="4"/>
  <c r="B76" i="4"/>
  <c r="I75" i="4"/>
  <c r="H75" i="4"/>
  <c r="G75" i="4"/>
  <c r="F75" i="4"/>
  <c r="E75" i="4"/>
  <c r="D75" i="4"/>
  <c r="B75" i="4"/>
  <c r="I74" i="4"/>
  <c r="H74" i="4"/>
  <c r="G74" i="4"/>
  <c r="F74" i="4"/>
  <c r="E74" i="4"/>
  <c r="D74" i="4"/>
  <c r="B74" i="4"/>
  <c r="I73" i="4"/>
  <c r="H73" i="4"/>
  <c r="G73" i="4"/>
  <c r="F73" i="4"/>
  <c r="E73" i="4"/>
  <c r="D73" i="4"/>
  <c r="B73" i="4"/>
  <c r="I72" i="4"/>
  <c r="H72" i="4"/>
  <c r="G72" i="4"/>
  <c r="F72" i="4"/>
  <c r="E72" i="4"/>
  <c r="D72" i="4"/>
  <c r="B72" i="4"/>
  <c r="I71" i="4"/>
  <c r="H71" i="4"/>
  <c r="G71" i="4"/>
  <c r="F71" i="4"/>
  <c r="E71" i="4"/>
  <c r="D71" i="4"/>
  <c r="B71" i="4"/>
  <c r="I70" i="4"/>
  <c r="H70" i="4"/>
  <c r="G70" i="4"/>
  <c r="F70" i="4"/>
  <c r="E70" i="4"/>
  <c r="D70" i="4"/>
  <c r="B70" i="4"/>
  <c r="I69" i="4"/>
  <c r="H69" i="4"/>
  <c r="G69" i="4"/>
  <c r="F69" i="4"/>
  <c r="E69" i="4"/>
  <c r="D69" i="4"/>
  <c r="B69" i="4"/>
  <c r="I68" i="4"/>
  <c r="H68" i="4"/>
  <c r="G68" i="4"/>
  <c r="F68" i="4"/>
  <c r="E68" i="4"/>
  <c r="D68" i="4"/>
  <c r="B68" i="4"/>
  <c r="I67" i="4"/>
  <c r="H67" i="4"/>
  <c r="G67" i="4"/>
  <c r="F67" i="4"/>
  <c r="E67" i="4"/>
  <c r="D67" i="4"/>
  <c r="B67" i="4"/>
  <c r="I66" i="4"/>
  <c r="H66" i="4"/>
  <c r="G66" i="4"/>
  <c r="F66" i="4"/>
  <c r="E66" i="4"/>
  <c r="D66" i="4"/>
  <c r="B66" i="4"/>
  <c r="I65" i="4"/>
  <c r="H65" i="4"/>
  <c r="G65" i="4"/>
  <c r="F65" i="4"/>
  <c r="E65" i="4"/>
  <c r="D65" i="4"/>
  <c r="B65" i="4"/>
  <c r="I64" i="4"/>
  <c r="H64" i="4"/>
  <c r="G64" i="4"/>
  <c r="F64" i="4"/>
  <c r="E64" i="4"/>
  <c r="D64" i="4"/>
  <c r="B64" i="4"/>
  <c r="I63" i="4"/>
  <c r="H63" i="4"/>
  <c r="G63" i="4"/>
  <c r="F63" i="4"/>
  <c r="E63" i="4"/>
  <c r="D63" i="4"/>
  <c r="B63" i="4"/>
  <c r="I62" i="4"/>
  <c r="H62" i="4"/>
  <c r="G62" i="4"/>
  <c r="F62" i="4"/>
  <c r="E62" i="4"/>
  <c r="D62" i="4"/>
  <c r="B62" i="4"/>
  <c r="I61" i="4"/>
  <c r="H61" i="4"/>
  <c r="G61" i="4"/>
  <c r="F61" i="4"/>
  <c r="E61" i="4"/>
  <c r="D61" i="4"/>
  <c r="B61" i="4"/>
  <c r="I60" i="4"/>
  <c r="H60" i="4"/>
  <c r="G60" i="4"/>
  <c r="F60" i="4"/>
  <c r="E60" i="4"/>
  <c r="D60" i="4"/>
  <c r="B60" i="4"/>
  <c r="I59" i="4"/>
  <c r="H59" i="4"/>
  <c r="G59" i="4"/>
  <c r="F59" i="4"/>
  <c r="E59" i="4"/>
  <c r="D59" i="4"/>
  <c r="B59" i="4"/>
  <c r="I58" i="4"/>
  <c r="H58" i="4"/>
  <c r="G58" i="4"/>
  <c r="F58" i="4"/>
  <c r="E58" i="4"/>
  <c r="D58" i="4"/>
  <c r="B58" i="4"/>
  <c r="I57" i="4"/>
  <c r="H57" i="4"/>
  <c r="G57" i="4"/>
  <c r="F57" i="4"/>
  <c r="E57" i="4"/>
  <c r="D57" i="4"/>
  <c r="B57" i="4"/>
  <c r="I56" i="4"/>
  <c r="H56" i="4"/>
  <c r="G56" i="4"/>
  <c r="F56" i="4"/>
  <c r="E56" i="4"/>
  <c r="D56" i="4"/>
  <c r="B56" i="4"/>
  <c r="I55" i="4"/>
  <c r="H55" i="4"/>
  <c r="G55" i="4"/>
  <c r="F55" i="4"/>
  <c r="E55" i="4"/>
  <c r="D55" i="4"/>
  <c r="B55" i="4"/>
  <c r="I54" i="4"/>
  <c r="H54" i="4"/>
  <c r="G54" i="4"/>
  <c r="F54" i="4"/>
  <c r="E54" i="4"/>
  <c r="D54" i="4"/>
  <c r="B54" i="4"/>
  <c r="I53" i="4"/>
  <c r="H53" i="4"/>
  <c r="G53" i="4"/>
  <c r="F53" i="4"/>
  <c r="E53" i="4"/>
  <c r="D53" i="4"/>
  <c r="B53" i="4"/>
  <c r="I52" i="4"/>
  <c r="H52" i="4"/>
  <c r="G52" i="4"/>
  <c r="F52" i="4"/>
  <c r="E52" i="4"/>
  <c r="D52" i="4"/>
  <c r="B52" i="4"/>
  <c r="I51" i="4"/>
  <c r="H51" i="4"/>
  <c r="G51" i="4"/>
  <c r="F51" i="4"/>
  <c r="E51" i="4"/>
  <c r="D51" i="4"/>
  <c r="B51" i="4"/>
  <c r="I50" i="4"/>
  <c r="H50" i="4"/>
  <c r="G50" i="4"/>
  <c r="F50" i="4"/>
  <c r="E50" i="4"/>
  <c r="D50" i="4"/>
  <c r="B50" i="4"/>
  <c r="I49" i="4"/>
  <c r="H49" i="4"/>
  <c r="G49" i="4"/>
  <c r="F49" i="4"/>
  <c r="E49" i="4"/>
  <c r="D49" i="4"/>
  <c r="B49" i="4"/>
  <c r="I48" i="4"/>
  <c r="H48" i="4"/>
  <c r="G48" i="4"/>
  <c r="F48" i="4"/>
  <c r="E48" i="4"/>
  <c r="D48" i="4"/>
  <c r="B48" i="4"/>
  <c r="I47" i="4"/>
  <c r="H47" i="4"/>
  <c r="G47" i="4"/>
  <c r="F47" i="4"/>
  <c r="E47" i="4"/>
  <c r="D47" i="4"/>
  <c r="B47" i="4"/>
  <c r="I46" i="4"/>
  <c r="H46" i="4"/>
  <c r="G46" i="4"/>
  <c r="F46" i="4"/>
  <c r="E46" i="4"/>
  <c r="D46" i="4"/>
  <c r="B46" i="4"/>
  <c r="I45" i="4"/>
  <c r="H45" i="4"/>
  <c r="G45" i="4"/>
  <c r="F45" i="4"/>
  <c r="E45" i="4"/>
  <c r="D45" i="4"/>
  <c r="B45" i="4"/>
  <c r="I44" i="4"/>
  <c r="H44" i="4"/>
  <c r="G44" i="4"/>
  <c r="F44" i="4"/>
  <c r="E44" i="4"/>
  <c r="D44" i="4"/>
  <c r="B44" i="4"/>
  <c r="I43" i="4"/>
  <c r="H43" i="4"/>
  <c r="G43" i="4"/>
  <c r="F43" i="4"/>
  <c r="E43" i="4"/>
  <c r="D43" i="4"/>
  <c r="B43" i="4"/>
  <c r="I42" i="4"/>
  <c r="H42" i="4"/>
  <c r="G42" i="4"/>
  <c r="F42" i="4"/>
  <c r="E42" i="4"/>
  <c r="D42" i="4"/>
  <c r="B42" i="4"/>
  <c r="I41" i="4"/>
  <c r="H41" i="4"/>
  <c r="G41" i="4"/>
  <c r="F41" i="4"/>
  <c r="E41" i="4"/>
  <c r="D41" i="4"/>
  <c r="B41" i="4"/>
  <c r="I40" i="4"/>
  <c r="H40" i="4"/>
  <c r="G40" i="4"/>
  <c r="F40" i="4"/>
  <c r="E40" i="4"/>
  <c r="D40" i="4"/>
  <c r="B40" i="4"/>
  <c r="I39" i="4"/>
  <c r="H39" i="4"/>
  <c r="G39" i="4"/>
  <c r="F39" i="4"/>
  <c r="E39" i="4"/>
  <c r="D39" i="4"/>
  <c r="B39" i="4"/>
  <c r="I38" i="4"/>
  <c r="H38" i="4"/>
  <c r="G38" i="4"/>
  <c r="F38" i="4"/>
  <c r="E38" i="4"/>
  <c r="D38" i="4"/>
  <c r="B38" i="4"/>
  <c r="I37" i="4"/>
  <c r="H37" i="4"/>
  <c r="G37" i="4"/>
  <c r="F37" i="4"/>
  <c r="E37" i="4"/>
  <c r="D37" i="4"/>
  <c r="B37" i="4"/>
  <c r="I36" i="4"/>
  <c r="H36" i="4"/>
  <c r="G36" i="4"/>
  <c r="F36" i="4"/>
  <c r="E36" i="4"/>
  <c r="D36" i="4"/>
  <c r="B36" i="4"/>
  <c r="I35" i="4"/>
  <c r="H35" i="4"/>
  <c r="G35" i="4"/>
  <c r="F35" i="4"/>
  <c r="E35" i="4"/>
  <c r="D35" i="4"/>
  <c r="B35" i="4"/>
  <c r="I34" i="4"/>
  <c r="H34" i="4"/>
  <c r="G34" i="4"/>
  <c r="F34" i="4"/>
  <c r="E34" i="4"/>
  <c r="D34" i="4"/>
  <c r="B34" i="4"/>
  <c r="I33" i="4"/>
  <c r="H33" i="4"/>
  <c r="G33" i="4"/>
  <c r="F33" i="4"/>
  <c r="E33" i="4"/>
  <c r="D33" i="4"/>
  <c r="B33" i="4"/>
  <c r="I32" i="4"/>
  <c r="H32" i="4"/>
  <c r="G32" i="4"/>
  <c r="F32" i="4"/>
  <c r="E32" i="4"/>
  <c r="D32" i="4"/>
  <c r="B32" i="4"/>
  <c r="I31" i="4"/>
  <c r="H31" i="4"/>
  <c r="G31" i="4"/>
  <c r="F31" i="4"/>
  <c r="E31" i="4"/>
  <c r="D31" i="4"/>
  <c r="B31" i="4"/>
  <c r="I30" i="4"/>
  <c r="H30" i="4"/>
  <c r="G30" i="4"/>
  <c r="F30" i="4"/>
  <c r="E30" i="4"/>
  <c r="D30" i="4"/>
  <c r="B30" i="4"/>
  <c r="I29" i="4"/>
  <c r="H29" i="4"/>
  <c r="G29" i="4"/>
  <c r="F29" i="4"/>
  <c r="E29" i="4"/>
  <c r="D29" i="4"/>
  <c r="B29" i="4"/>
  <c r="I28" i="4"/>
  <c r="H28" i="4"/>
  <c r="G28" i="4"/>
  <c r="F28" i="4"/>
  <c r="E28" i="4"/>
  <c r="D28" i="4"/>
  <c r="B28" i="4"/>
  <c r="I27" i="4"/>
  <c r="H27" i="4"/>
  <c r="G27" i="4"/>
  <c r="F27" i="4"/>
  <c r="E27" i="4"/>
  <c r="D27" i="4"/>
  <c r="B27" i="4"/>
  <c r="I26" i="4"/>
  <c r="H26" i="4"/>
  <c r="G26" i="4"/>
  <c r="F26" i="4"/>
  <c r="E26" i="4"/>
  <c r="D26" i="4"/>
  <c r="B26" i="4"/>
  <c r="I25" i="4"/>
  <c r="H25" i="4"/>
  <c r="G25" i="4"/>
  <c r="F25" i="4"/>
  <c r="E25" i="4"/>
  <c r="D25" i="4"/>
  <c r="B25" i="4"/>
  <c r="I24" i="4"/>
  <c r="H24" i="4"/>
  <c r="G24" i="4"/>
  <c r="F24" i="4"/>
  <c r="E24" i="4"/>
  <c r="D24" i="4"/>
  <c r="B24" i="4"/>
  <c r="I23" i="4"/>
  <c r="H23" i="4"/>
  <c r="G23" i="4"/>
  <c r="F23" i="4"/>
  <c r="E23" i="4"/>
  <c r="D23" i="4"/>
  <c r="B23" i="4"/>
  <c r="I22" i="4"/>
  <c r="H22" i="4"/>
  <c r="G22" i="4"/>
  <c r="F22" i="4"/>
  <c r="E22" i="4"/>
  <c r="D22" i="4"/>
  <c r="B22" i="4"/>
  <c r="I21" i="4"/>
  <c r="H21" i="4"/>
  <c r="G21" i="4"/>
  <c r="F21" i="4"/>
  <c r="E21" i="4"/>
  <c r="D21" i="4"/>
  <c r="B21" i="4"/>
  <c r="I20" i="4"/>
  <c r="H20" i="4"/>
  <c r="G20" i="4"/>
  <c r="F20" i="4"/>
  <c r="E20" i="4"/>
  <c r="D20" i="4"/>
  <c r="B20" i="4"/>
  <c r="I19" i="4"/>
  <c r="H19" i="4"/>
  <c r="G19" i="4"/>
  <c r="F19" i="4"/>
  <c r="E19" i="4"/>
  <c r="D19" i="4"/>
  <c r="B19" i="4"/>
  <c r="I18" i="4"/>
  <c r="H18" i="4"/>
  <c r="G18" i="4"/>
  <c r="F18" i="4"/>
  <c r="E18" i="4"/>
  <c r="D18" i="4"/>
  <c r="B18" i="4"/>
  <c r="I17" i="4"/>
  <c r="H17" i="4"/>
  <c r="G17" i="4"/>
  <c r="F17" i="4"/>
  <c r="E17" i="4"/>
  <c r="D17" i="4"/>
  <c r="B17" i="4"/>
  <c r="I16" i="4"/>
  <c r="H16" i="4"/>
  <c r="G16" i="4"/>
  <c r="F16" i="4"/>
  <c r="E16" i="4"/>
  <c r="D16" i="4"/>
  <c r="B16" i="4"/>
  <c r="I15" i="4"/>
  <c r="H15" i="4"/>
  <c r="G15" i="4"/>
  <c r="F15" i="4"/>
  <c r="E15" i="4"/>
  <c r="D15" i="4"/>
  <c r="B15" i="4"/>
  <c r="I14" i="4"/>
  <c r="H14" i="4"/>
  <c r="G14" i="4"/>
  <c r="F14" i="4"/>
  <c r="E14" i="4"/>
  <c r="D14" i="4"/>
  <c r="B14" i="4"/>
  <c r="I13" i="4"/>
  <c r="H13" i="4"/>
  <c r="G13" i="4"/>
  <c r="F13" i="4"/>
  <c r="E13" i="4"/>
  <c r="D13" i="4"/>
  <c r="B13" i="4"/>
  <c r="I12" i="4"/>
  <c r="H12" i="4"/>
  <c r="G12" i="4"/>
  <c r="F12" i="4"/>
  <c r="E12" i="4"/>
  <c r="D12" i="4"/>
  <c r="B12" i="4"/>
  <c r="I11" i="4"/>
  <c r="H11" i="4"/>
  <c r="G11" i="4"/>
  <c r="F11" i="4"/>
  <c r="E11" i="4"/>
  <c r="D11" i="4"/>
  <c r="B11" i="4"/>
  <c r="I10" i="4"/>
  <c r="H10" i="4"/>
  <c r="G10" i="4"/>
  <c r="F10" i="4"/>
  <c r="E10" i="4"/>
  <c r="D10" i="4"/>
  <c r="B10" i="4"/>
  <c r="I9" i="4"/>
  <c r="H9" i="4"/>
  <c r="G9" i="4"/>
  <c r="F9" i="4"/>
  <c r="E9" i="4"/>
  <c r="D9" i="4"/>
  <c r="B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D5" i="4"/>
  <c r="B5" i="4"/>
  <c r="I4" i="4"/>
  <c r="H4" i="4"/>
  <c r="G4" i="4"/>
  <c r="F4" i="4"/>
  <c r="E4" i="4"/>
  <c r="D4" i="4"/>
  <c r="B4" i="4"/>
</calcChain>
</file>

<file path=xl/sharedStrings.xml><?xml version="1.0" encoding="utf-8"?>
<sst xmlns="http://schemas.openxmlformats.org/spreadsheetml/2006/main" count="249" uniqueCount="112">
  <si>
    <t>竞赛组代码</t>
  </si>
  <si>
    <t>赛道代码</t>
  </si>
  <si>
    <t>竞赛全称</t>
  </si>
  <si>
    <t>竞赛类别</t>
  </si>
  <si>
    <t>竞赛组/赛道名称</t>
  </si>
  <si>
    <t>报名状态</t>
  </si>
  <si>
    <t>校内报名截止时间</t>
  </si>
  <si>
    <t>校内选拔时间</t>
  </si>
  <si>
    <t>省赛关键节点</t>
  </si>
  <si>
    <t>WL-1</t>
  </si>
  <si>
    <t>WL</t>
  </si>
  <si>
    <t>2026年全国高校商业精英挑战赛——2026年（第二十届）全国大学生文化旅游与会展竞赛</t>
  </si>
  <si>
    <t>文化旅游竞赛</t>
  </si>
  <si>
    <t>旅游新业态策划赛</t>
  </si>
  <si>
    <t>可报名</t>
  </si>
  <si>
    <t>2026年7月2日17:00</t>
  </si>
  <si>
    <t>2026年7月6日—7月7日</t>
  </si>
  <si>
    <t>7月10日前完成知识赛和校内选拔；8月1日—5日山东省总决赛线上评审</t>
  </si>
  <si>
    <t>WL-2</t>
  </si>
  <si>
    <t>旅游项目调研赛</t>
  </si>
  <si>
    <t>WL-3</t>
  </si>
  <si>
    <t>旅游目的地营销赛</t>
  </si>
  <si>
    <t>WL-4</t>
  </si>
  <si>
    <t>酒店竞赛</t>
  </si>
  <si>
    <t>酒店项目策划赛</t>
  </si>
  <si>
    <t>WL-5</t>
  </si>
  <si>
    <t>酒店项目调研赛</t>
  </si>
  <si>
    <t>WL-6</t>
  </si>
  <si>
    <t>设计与传播竞赛</t>
  </si>
  <si>
    <t>文创产品设计赛</t>
  </si>
  <si>
    <t>WL-7</t>
  </si>
  <si>
    <t>VI设计赛</t>
  </si>
  <si>
    <t>WL-8</t>
  </si>
  <si>
    <t>文旅与会展新媒体运营赛—AI视频创作组</t>
  </si>
  <si>
    <t>WL-9</t>
  </si>
  <si>
    <t>文旅与会展新媒体运营赛—摄制创作组</t>
  </si>
  <si>
    <t>WL-10</t>
  </si>
  <si>
    <t>会展竞赛</t>
  </si>
  <si>
    <t>会展项目策划赛—新项目策划组</t>
  </si>
  <si>
    <t>9月8日前完成知识赛和校内选拔；9月18日—20日山东省总决赛线上评审</t>
  </si>
  <si>
    <t>WL-11</t>
  </si>
  <si>
    <t>会展项目策划赛—升级项目策划组</t>
  </si>
  <si>
    <t>WL-12</t>
  </si>
  <si>
    <t>会展项目调研赛</t>
  </si>
  <si>
    <t>WL-13</t>
  </si>
  <si>
    <t>智慧文旅创新创业竞赛</t>
  </si>
  <si>
    <t>创新组</t>
  </si>
  <si>
    <t>WL-14</t>
  </si>
  <si>
    <t>创业组</t>
  </si>
  <si>
    <t>XY-1</t>
  </si>
  <si>
    <t>XY</t>
  </si>
  <si>
    <t>2026年全国高校商业精英挑战赛创新创业竞赛</t>
  </si>
  <si>
    <t>营销模拟决策赛道</t>
  </si>
  <si>
    <t>2026年7月12日17:00</t>
  </si>
  <si>
    <t>2026年7月16日—7月17日</t>
  </si>
  <si>
    <t>9月5日前提交院校报名登记表；9月13日山东省总决赛远程竞赛</t>
  </si>
  <si>
    <t>XY-2</t>
  </si>
  <si>
    <t>数据智能体应用赛道</t>
  </si>
  <si>
    <t>9月15日前提交院校报名登记表；10月11日山东省总决赛线上进行</t>
  </si>
  <si>
    <t>XY-3</t>
  </si>
  <si>
    <t>创业研究专题赛道</t>
  </si>
  <si>
    <t>9月16日前提交院校报名登记表；10月16日—18日山东省总决赛线上评审</t>
  </si>
  <si>
    <t>以下项目不设山东省赛/不纳入本次学生团队校内报名</t>
  </si>
  <si>
    <t>WL-X1</t>
  </si>
  <si>
    <t>基于AIGC研学旅游数智化运营模拟赛</t>
  </si>
  <si>
    <t>不设山东省赛，不纳入本次校内报名</t>
  </si>
  <si>
    <t>WL-X2</t>
  </si>
  <si>
    <t>会展综合实训赛</t>
  </si>
  <si>
    <t>WL-X3</t>
  </si>
  <si>
    <t>教师组</t>
  </si>
  <si>
    <t>课程设计赛</t>
  </si>
  <si>
    <t>不设山东省赛，不纳入本次学生团队校内报名</t>
  </si>
  <si>
    <t>竞赛组代码下拉选项</t>
  </si>
  <si>
    <t>是否</t>
  </si>
  <si>
    <t>逾期规则确认</t>
  </si>
  <si>
    <t>是</t>
  </si>
  <si>
    <t>已知悉并确认</t>
  </si>
  <si>
    <t>否</t>
  </si>
  <si>
    <t>未确认</t>
  </si>
  <si>
    <t>待完善</t>
  </si>
  <si>
    <t>2026年全国高校商业精英挑战赛两大赛道参赛意向表填写说明</t>
  </si>
  <si>
    <t>一、两大赛道代码</t>
  </si>
  <si>
    <t>WL：2026年全国高校商业精英挑战赛——2026年（第二十届）全国大学生文化旅游与会展竞赛；XY：2026年全国高校商业精英挑战赛创新创业竞赛。</t>
  </si>
  <si>
    <t>二、统一报名截止</t>
  </si>
  <si>
    <t>WL赛道所有设山东省赛竞赛组：2026年7月2日17:00；XY赛道所有竞赛组：2026年7月12日17:00。意向表截止时间之后不再接收，也不给予校赛和省赛参赛资格。</t>
  </si>
  <si>
    <t>三、校内选拔时间</t>
  </si>
  <si>
    <t>WL赛道：2026年7月6日—7月7日；XY赛道：2026年7月16日—7月17日。具体校赛形式根据报名团队数量、赛道特点、竞赛组别内容、平台/软件开通条件另行通知。</t>
  </si>
  <si>
    <t>四、填写方式</t>
  </si>
  <si>
    <t>请在“参赛意向表”中逐行填写团队信息；“竞赛组代码”必须从下拉菜单选择，代码含义见“竞赛组代码”工作表。</t>
  </si>
  <si>
    <t>五、材料提交</t>
  </si>
  <si>
    <t>六、附件说明</t>
  </si>
  <si>
    <t>省赛决赛详情见通知附件一、附件二；本意向表为附件三。</t>
  </si>
  <si>
    <t>2026年全国高校商业精英挑战赛两大赛道参赛意向表（附件三）</t>
  </si>
  <si>
    <t>提醒：WL赛道所有设山东省赛竞赛组报名截止为2026年7月2日17:00；XY赛道所有竞赛组报名截止为2026年7月12日17:00。意向表截止时间之后不再接收，也不给予校赛和省赛参赛资格。</t>
  </si>
  <si>
    <t>序号</t>
  </si>
  <si>
    <t>学院</t>
  </si>
  <si>
    <t>专业班级</t>
  </si>
  <si>
    <t>团队名称</t>
  </si>
  <si>
    <t>作品/项目题目</t>
  </si>
  <si>
    <t>负责人姓名</t>
  </si>
  <si>
    <t>负责人学号</t>
  </si>
  <si>
    <t>负责人手机号</t>
  </si>
  <si>
    <t>负责人邮箱</t>
  </si>
  <si>
    <t>指导教师1</t>
  </si>
  <si>
    <t>指导教师2</t>
  </si>
  <si>
    <t>作品/项目简介（200字以内）</t>
  </si>
  <si>
    <t>是否已完成组队</t>
  </si>
  <si>
    <t>是否确认逾期规则</t>
  </si>
  <si>
    <t>备注</t>
  </si>
  <si>
    <r>
      <rPr>
        <sz val="11"/>
        <rFont val="微软雅黑"/>
        <family val="2"/>
        <charset val="134"/>
      </rPr>
      <t>请全面理解本附件所有信息，然后将参赛意向表填写完整后发送至邮箱：</t>
    </r>
    <r>
      <rPr>
        <sz val="11"/>
        <rFont val="Carlito"/>
        <family val="2"/>
      </rPr>
      <t>772862@qq.com</t>
    </r>
    <r>
      <rPr>
        <sz val="11"/>
        <rFont val="微软雅黑"/>
        <family val="2"/>
        <charset val="134"/>
      </rPr>
      <t>。负责老师：岳林琳、姜雁杰。承办学院：管理学院。</t>
    </r>
    <phoneticPr fontId="7" type="noConversion"/>
  </si>
  <si>
    <r>
      <rPr>
        <b/>
        <sz val="11"/>
        <color rgb="FFFF0000"/>
        <rFont val="微软雅黑"/>
        <family val="2"/>
        <charset val="134"/>
      </rPr>
      <t>团队成员姓名及学号</t>
    </r>
    <r>
      <rPr>
        <b/>
        <sz val="11"/>
        <color rgb="FFFF0000"/>
        <rFont val="宋体"/>
        <family val="3"/>
        <charset val="134"/>
      </rPr>
      <t>（例如：某某甲,20240536;某某乙，20250536）</t>
    </r>
    <phoneticPr fontId="7" type="noConversion"/>
  </si>
  <si>
    <t>说明，黄色背景和红色字体列为必填项。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</si>
</sst>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rlito"/>
    </font>
    <font>
      <b/>
      <sz val="11"/>
      <color rgb="FFFFFFFF"/>
      <name val="Carlito"/>
    </font>
    <font>
      <b/>
      <sz val="11"/>
      <color rgb="FF9C5700"/>
      <name val="Carlito"/>
    </font>
    <font>
      <sz val="11"/>
      <color rgb="FF666666"/>
      <name val="Carlito"/>
    </font>
    <font>
      <b/>
      <sz val="14"/>
      <color rgb="FFFFFFFF"/>
      <name val="Carlito"/>
    </font>
    <font>
      <b/>
      <sz val="11"/>
      <name val="Carlito"/>
    </font>
    <font>
      <sz val="11"/>
      <name val="Carlito"/>
    </font>
    <font>
      <sz val="9"/>
      <name val="宋体"/>
      <family val="3"/>
      <charset val="134"/>
    </font>
    <font>
      <sz val="11"/>
      <name val="微软雅黑"/>
      <family val="2"/>
      <charset val="134"/>
    </font>
    <font>
      <sz val="11"/>
      <name val="Carlito"/>
      <family val="2"/>
    </font>
    <font>
      <sz val="11"/>
      <name val="Carlito"/>
      <family val="2"/>
      <charset val="134"/>
    </font>
    <font>
      <b/>
      <sz val="11"/>
      <color rgb="FFFF0000"/>
      <name val="Carlito"/>
      <family val="2"/>
    </font>
    <font>
      <b/>
      <sz val="11"/>
      <color rgb="FFFF0000"/>
      <name val="Carlito"/>
      <family val="2"/>
      <charset val="134"/>
    </font>
    <font>
      <b/>
      <sz val="11"/>
      <color rgb="FFFF0000"/>
      <name val="微软雅黑"/>
      <family val="2"/>
      <charset val="134"/>
    </font>
    <font>
      <b/>
      <sz val="11"/>
      <color rgb="FFFF0000"/>
      <name val="宋体"/>
      <family val="3"/>
      <charset val="134"/>
    </font>
    <font>
      <sz val="18"/>
      <color rgb="FFFF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F2F2F2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0" fontId="2" fillId="3" borderId="0" xfId="1" applyFont="1" applyFill="1" applyAlignment="1">
      <alignment wrapText="1"/>
    </xf>
    <xf numFmtId="0" fontId="3" fillId="4" borderId="0" xfId="1" applyFont="1" applyFill="1" applyAlignment="1">
      <alignment wrapText="1"/>
    </xf>
    <xf numFmtId="0" fontId="5" fillId="5" borderId="0" xfId="1" applyFont="1" applyFill="1" applyAlignment="1">
      <alignment vertical="top"/>
    </xf>
    <xf numFmtId="0" fontId="1" fillId="7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0" fillId="0" borderId="0" xfId="0"/>
    <xf numFmtId="0" fontId="2" fillId="6" borderId="0" xfId="1" applyFont="1" applyFill="1" applyAlignment="1">
      <alignment horizontal="left" vertical="center" wrapText="1"/>
    </xf>
    <xf numFmtId="0" fontId="10" fillId="0" borderId="0" xfId="1" applyFont="1" applyAlignment="1">
      <alignment wrapText="1"/>
    </xf>
    <xf numFmtId="0" fontId="11" fillId="8" borderId="0" xfId="1" applyFont="1" applyFill="1" applyAlignment="1">
      <alignment horizontal="center" vertical="center" wrapText="1"/>
    </xf>
    <xf numFmtId="0" fontId="12" fillId="8" borderId="0" xfId="1" applyFont="1" applyFill="1" applyAlignment="1">
      <alignment horizontal="center" vertical="center" wrapText="1"/>
    </xf>
    <xf numFmtId="0" fontId="0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</cellXfs>
  <cellStyles count="2">
    <cellStyle name="Normal" xfId="1" xr:uid="{00000000-0005-0000-0000-000000000000}"/>
    <cellStyle name="常规" xfId="0" builtinId="0"/>
  </cellStyles>
  <dxfs count="2"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/>
  </sheetViews>
  <sheetFormatPr defaultRowHeight="14.5" x14ac:dyDescent="0.35"/>
  <cols>
    <col min="1" max="1" width="12" customWidth="1"/>
    <col min="2" max="2" width="10" customWidth="1"/>
    <col min="3" max="3" width="60" customWidth="1"/>
    <col min="4" max="4" width="24" customWidth="1"/>
    <col min="5" max="5" width="38" customWidth="1"/>
    <col min="6" max="6" width="18" customWidth="1"/>
    <col min="7" max="8" width="20" customWidth="1"/>
    <col min="9" max="9" width="60" customWidth="1"/>
  </cols>
  <sheetData>
    <row r="1" spans="1:9" ht="24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4" customHeight="1" x14ac:dyDescent="0.3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ht="24" customHeight="1" x14ac:dyDescent="0.35">
      <c r="A3" s="3" t="s">
        <v>18</v>
      </c>
      <c r="B3" s="3" t="s">
        <v>10</v>
      </c>
      <c r="C3" s="3" t="s">
        <v>11</v>
      </c>
      <c r="D3" s="3" t="s">
        <v>12</v>
      </c>
      <c r="E3" s="3" t="s">
        <v>19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 ht="24" customHeight="1" x14ac:dyDescent="0.35">
      <c r="A4" s="3" t="s">
        <v>20</v>
      </c>
      <c r="B4" s="3" t="s">
        <v>10</v>
      </c>
      <c r="C4" s="3" t="s">
        <v>11</v>
      </c>
      <c r="D4" s="3" t="s">
        <v>12</v>
      </c>
      <c r="E4" s="3" t="s">
        <v>21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 ht="24" customHeight="1" x14ac:dyDescent="0.35">
      <c r="A5" s="3" t="s">
        <v>22</v>
      </c>
      <c r="B5" s="3" t="s">
        <v>10</v>
      </c>
      <c r="C5" s="3" t="s">
        <v>11</v>
      </c>
      <c r="D5" s="3" t="s">
        <v>23</v>
      </c>
      <c r="E5" s="3" t="s">
        <v>24</v>
      </c>
      <c r="F5" s="3" t="s">
        <v>14</v>
      </c>
      <c r="G5" s="3" t="s">
        <v>15</v>
      </c>
      <c r="H5" s="3" t="s">
        <v>16</v>
      </c>
      <c r="I5" s="3" t="s">
        <v>17</v>
      </c>
    </row>
    <row r="6" spans="1:9" ht="24" customHeight="1" x14ac:dyDescent="0.35">
      <c r="A6" s="3" t="s">
        <v>25</v>
      </c>
      <c r="B6" s="3" t="s">
        <v>10</v>
      </c>
      <c r="C6" s="3" t="s">
        <v>11</v>
      </c>
      <c r="D6" s="3" t="s">
        <v>23</v>
      </c>
      <c r="E6" s="3" t="s">
        <v>26</v>
      </c>
      <c r="F6" s="3" t="s">
        <v>14</v>
      </c>
      <c r="G6" s="3" t="s">
        <v>15</v>
      </c>
      <c r="H6" s="3" t="s">
        <v>16</v>
      </c>
      <c r="I6" s="3" t="s">
        <v>17</v>
      </c>
    </row>
    <row r="7" spans="1:9" ht="24" customHeight="1" x14ac:dyDescent="0.35">
      <c r="A7" s="3" t="s">
        <v>27</v>
      </c>
      <c r="B7" s="3" t="s">
        <v>10</v>
      </c>
      <c r="C7" s="3" t="s">
        <v>11</v>
      </c>
      <c r="D7" s="3" t="s">
        <v>28</v>
      </c>
      <c r="E7" s="3" t="s">
        <v>29</v>
      </c>
      <c r="F7" s="3" t="s">
        <v>14</v>
      </c>
      <c r="G7" s="3" t="s">
        <v>15</v>
      </c>
      <c r="H7" s="3" t="s">
        <v>16</v>
      </c>
      <c r="I7" s="3" t="s">
        <v>17</v>
      </c>
    </row>
    <row r="8" spans="1:9" ht="24" customHeight="1" x14ac:dyDescent="0.35">
      <c r="A8" s="3" t="s">
        <v>30</v>
      </c>
      <c r="B8" s="3" t="s">
        <v>10</v>
      </c>
      <c r="C8" s="3" t="s">
        <v>11</v>
      </c>
      <c r="D8" s="3" t="s">
        <v>28</v>
      </c>
      <c r="E8" s="3" t="s">
        <v>31</v>
      </c>
      <c r="F8" s="3" t="s">
        <v>14</v>
      </c>
      <c r="G8" s="3" t="s">
        <v>15</v>
      </c>
      <c r="H8" s="3" t="s">
        <v>16</v>
      </c>
      <c r="I8" s="3" t="s">
        <v>17</v>
      </c>
    </row>
    <row r="9" spans="1:9" ht="24" customHeight="1" x14ac:dyDescent="0.35">
      <c r="A9" s="3" t="s">
        <v>32</v>
      </c>
      <c r="B9" s="3" t="s">
        <v>10</v>
      </c>
      <c r="C9" s="3" t="s">
        <v>11</v>
      </c>
      <c r="D9" s="3" t="s">
        <v>28</v>
      </c>
      <c r="E9" s="3" t="s">
        <v>33</v>
      </c>
      <c r="F9" s="3" t="s">
        <v>14</v>
      </c>
      <c r="G9" s="3" t="s">
        <v>15</v>
      </c>
      <c r="H9" s="3" t="s">
        <v>16</v>
      </c>
      <c r="I9" s="3" t="s">
        <v>17</v>
      </c>
    </row>
    <row r="10" spans="1:9" ht="24" customHeight="1" x14ac:dyDescent="0.35">
      <c r="A10" s="3" t="s">
        <v>34</v>
      </c>
      <c r="B10" s="3" t="s">
        <v>10</v>
      </c>
      <c r="C10" s="3" t="s">
        <v>11</v>
      </c>
      <c r="D10" s="3" t="s">
        <v>28</v>
      </c>
      <c r="E10" s="3" t="s">
        <v>35</v>
      </c>
      <c r="F10" s="3" t="s">
        <v>14</v>
      </c>
      <c r="G10" s="3" t="s">
        <v>15</v>
      </c>
      <c r="H10" s="3" t="s">
        <v>16</v>
      </c>
      <c r="I10" s="3" t="s">
        <v>17</v>
      </c>
    </row>
    <row r="11" spans="1:9" ht="24" customHeight="1" x14ac:dyDescent="0.35">
      <c r="A11" s="3" t="s">
        <v>36</v>
      </c>
      <c r="B11" s="3" t="s">
        <v>10</v>
      </c>
      <c r="C11" s="3" t="s">
        <v>11</v>
      </c>
      <c r="D11" s="3" t="s">
        <v>37</v>
      </c>
      <c r="E11" s="3" t="s">
        <v>38</v>
      </c>
      <c r="F11" s="3" t="s">
        <v>14</v>
      </c>
      <c r="G11" s="3" t="s">
        <v>15</v>
      </c>
      <c r="H11" s="3" t="s">
        <v>16</v>
      </c>
      <c r="I11" s="3" t="s">
        <v>39</v>
      </c>
    </row>
    <row r="12" spans="1:9" ht="24" customHeight="1" x14ac:dyDescent="0.35">
      <c r="A12" s="3" t="s">
        <v>40</v>
      </c>
      <c r="B12" s="3" t="s">
        <v>10</v>
      </c>
      <c r="C12" s="3" t="s">
        <v>11</v>
      </c>
      <c r="D12" s="3" t="s">
        <v>37</v>
      </c>
      <c r="E12" s="3" t="s">
        <v>41</v>
      </c>
      <c r="F12" s="3" t="s">
        <v>14</v>
      </c>
      <c r="G12" s="3" t="s">
        <v>15</v>
      </c>
      <c r="H12" s="3" t="s">
        <v>16</v>
      </c>
      <c r="I12" s="3" t="s">
        <v>39</v>
      </c>
    </row>
    <row r="13" spans="1:9" ht="24" customHeight="1" x14ac:dyDescent="0.35">
      <c r="A13" s="3" t="s">
        <v>42</v>
      </c>
      <c r="B13" s="3" t="s">
        <v>10</v>
      </c>
      <c r="C13" s="3" t="s">
        <v>11</v>
      </c>
      <c r="D13" s="3" t="s">
        <v>37</v>
      </c>
      <c r="E13" s="3" t="s">
        <v>43</v>
      </c>
      <c r="F13" s="3" t="s">
        <v>14</v>
      </c>
      <c r="G13" s="3" t="s">
        <v>15</v>
      </c>
      <c r="H13" s="3" t="s">
        <v>16</v>
      </c>
      <c r="I13" s="3" t="s">
        <v>39</v>
      </c>
    </row>
    <row r="14" spans="1:9" ht="24" customHeight="1" x14ac:dyDescent="0.35">
      <c r="A14" s="3" t="s">
        <v>44</v>
      </c>
      <c r="B14" s="3" t="s">
        <v>10</v>
      </c>
      <c r="C14" s="3" t="s">
        <v>11</v>
      </c>
      <c r="D14" s="3" t="s">
        <v>45</v>
      </c>
      <c r="E14" s="3" t="s">
        <v>46</v>
      </c>
      <c r="F14" s="3" t="s">
        <v>14</v>
      </c>
      <c r="G14" s="3" t="s">
        <v>15</v>
      </c>
      <c r="H14" s="3" t="s">
        <v>16</v>
      </c>
      <c r="I14" s="3" t="s">
        <v>39</v>
      </c>
    </row>
    <row r="15" spans="1:9" ht="24" customHeight="1" x14ac:dyDescent="0.35">
      <c r="A15" s="3" t="s">
        <v>47</v>
      </c>
      <c r="B15" s="3" t="s">
        <v>10</v>
      </c>
      <c r="C15" s="3" t="s">
        <v>11</v>
      </c>
      <c r="D15" s="3" t="s">
        <v>45</v>
      </c>
      <c r="E15" s="3" t="s">
        <v>48</v>
      </c>
      <c r="F15" s="3" t="s">
        <v>14</v>
      </c>
      <c r="G15" s="3" t="s">
        <v>15</v>
      </c>
      <c r="H15" s="3" t="s">
        <v>16</v>
      </c>
      <c r="I15" s="3" t="s">
        <v>39</v>
      </c>
    </row>
    <row r="16" spans="1:9" ht="24" customHeight="1" x14ac:dyDescent="0.35">
      <c r="A16" s="3" t="s">
        <v>49</v>
      </c>
      <c r="B16" s="3" t="s">
        <v>50</v>
      </c>
      <c r="C16" s="3" t="s">
        <v>51</v>
      </c>
      <c r="D16" s="3" t="s">
        <v>52</v>
      </c>
      <c r="E16" s="3" t="s">
        <v>52</v>
      </c>
      <c r="F16" s="3" t="s">
        <v>14</v>
      </c>
      <c r="G16" s="3" t="s">
        <v>53</v>
      </c>
      <c r="H16" s="3" t="s">
        <v>54</v>
      </c>
      <c r="I16" s="3" t="s">
        <v>55</v>
      </c>
    </row>
    <row r="17" spans="1:9" ht="24" customHeight="1" x14ac:dyDescent="0.35">
      <c r="A17" s="3" t="s">
        <v>56</v>
      </c>
      <c r="B17" s="3" t="s">
        <v>50</v>
      </c>
      <c r="C17" s="3" t="s">
        <v>51</v>
      </c>
      <c r="D17" s="3" t="s">
        <v>57</v>
      </c>
      <c r="E17" s="3" t="s">
        <v>57</v>
      </c>
      <c r="F17" s="3" t="s">
        <v>14</v>
      </c>
      <c r="G17" s="3" t="s">
        <v>53</v>
      </c>
      <c r="H17" s="3" t="s">
        <v>54</v>
      </c>
      <c r="I17" s="3" t="s">
        <v>58</v>
      </c>
    </row>
    <row r="18" spans="1:9" ht="24" customHeight="1" x14ac:dyDescent="0.35">
      <c r="A18" s="3" t="s">
        <v>59</v>
      </c>
      <c r="B18" s="3" t="s">
        <v>50</v>
      </c>
      <c r="C18" s="3" t="s">
        <v>51</v>
      </c>
      <c r="D18" s="3" t="s">
        <v>60</v>
      </c>
      <c r="E18" s="3" t="s">
        <v>60</v>
      </c>
      <c r="F18" s="3" t="s">
        <v>14</v>
      </c>
      <c r="G18" s="3" t="s">
        <v>53</v>
      </c>
      <c r="H18" s="3" t="s">
        <v>54</v>
      </c>
      <c r="I18" s="3" t="s">
        <v>61</v>
      </c>
    </row>
    <row r="19" spans="1:9" ht="24" customHeight="1" x14ac:dyDescent="0.35">
      <c r="A19" s="3"/>
      <c r="B19" s="3"/>
      <c r="C19" s="3"/>
      <c r="D19" s="3"/>
      <c r="E19" s="3"/>
      <c r="F19" s="3"/>
      <c r="G19" s="3"/>
      <c r="H19" s="3"/>
      <c r="I19" s="3"/>
    </row>
    <row r="20" spans="1:9" ht="24" customHeight="1" x14ac:dyDescent="0.35">
      <c r="A20" s="3"/>
      <c r="B20" s="3"/>
      <c r="C20" s="3"/>
      <c r="D20" s="3"/>
      <c r="E20" s="3"/>
      <c r="F20" s="3"/>
      <c r="G20" s="3"/>
      <c r="H20" s="3"/>
      <c r="I20" s="3"/>
    </row>
    <row r="21" spans="1:9" ht="24" customHeight="1" x14ac:dyDescent="0.35">
      <c r="A21" s="4" t="s">
        <v>62</v>
      </c>
      <c r="B21" s="4"/>
      <c r="C21" s="4"/>
      <c r="D21" s="4"/>
      <c r="E21" s="4"/>
      <c r="F21" s="4"/>
      <c r="G21" s="4"/>
      <c r="H21" s="4"/>
      <c r="I21" s="4"/>
    </row>
    <row r="22" spans="1:9" ht="24" customHeight="1" x14ac:dyDescent="0.35">
      <c r="A22" s="5" t="s">
        <v>63</v>
      </c>
      <c r="B22" s="5" t="s">
        <v>10</v>
      </c>
      <c r="C22" s="5" t="s">
        <v>11</v>
      </c>
      <c r="D22" s="5" t="s">
        <v>12</v>
      </c>
      <c r="E22" s="5" t="s">
        <v>64</v>
      </c>
      <c r="F22" s="5" t="s">
        <v>65</v>
      </c>
      <c r="G22" s="5"/>
      <c r="H22" s="5"/>
      <c r="I22" s="5"/>
    </row>
    <row r="23" spans="1:9" ht="24" customHeight="1" x14ac:dyDescent="0.35">
      <c r="A23" s="5" t="s">
        <v>66</v>
      </c>
      <c r="B23" s="5" t="s">
        <v>10</v>
      </c>
      <c r="C23" s="5" t="s">
        <v>11</v>
      </c>
      <c r="D23" s="5" t="s">
        <v>37</v>
      </c>
      <c r="E23" s="5" t="s">
        <v>67</v>
      </c>
      <c r="F23" s="5" t="s">
        <v>65</v>
      </c>
      <c r="G23" s="5"/>
      <c r="H23" s="5"/>
      <c r="I23" s="5"/>
    </row>
    <row r="24" spans="1:9" ht="24" customHeight="1" x14ac:dyDescent="0.35">
      <c r="A24" s="5" t="s">
        <v>68</v>
      </c>
      <c r="B24" s="5" t="s">
        <v>10</v>
      </c>
      <c r="C24" s="5" t="s">
        <v>11</v>
      </c>
      <c r="D24" s="5" t="s">
        <v>69</v>
      </c>
      <c r="E24" s="5" t="s">
        <v>70</v>
      </c>
      <c r="F24" s="5" t="s">
        <v>71</v>
      </c>
      <c r="G24" s="5"/>
      <c r="H24" s="5"/>
      <c r="I24" s="5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/>
  </sheetViews>
  <sheetFormatPr defaultRowHeight="14.5" x14ac:dyDescent="0.35"/>
  <cols>
    <col min="1" max="4" width="24" customWidth="1"/>
  </cols>
  <sheetData>
    <row r="1" spans="1:4" x14ac:dyDescent="0.35">
      <c r="A1" s="1" t="s">
        <v>72</v>
      </c>
      <c r="B1" s="1" t="s">
        <v>1</v>
      </c>
      <c r="C1" s="1" t="s">
        <v>73</v>
      </c>
      <c r="D1" s="1" t="s">
        <v>74</v>
      </c>
    </row>
    <row r="2" spans="1:4" x14ac:dyDescent="0.35">
      <c r="A2" t="s">
        <v>9</v>
      </c>
      <c r="B2" t="s">
        <v>10</v>
      </c>
      <c r="C2" t="s">
        <v>75</v>
      </c>
      <c r="D2" t="s">
        <v>76</v>
      </c>
    </row>
    <row r="3" spans="1:4" x14ac:dyDescent="0.35">
      <c r="A3" t="s">
        <v>18</v>
      </c>
      <c r="B3" t="s">
        <v>50</v>
      </c>
      <c r="C3" t="s">
        <v>77</v>
      </c>
      <c r="D3" t="s">
        <v>78</v>
      </c>
    </row>
    <row r="4" spans="1:4" x14ac:dyDescent="0.35">
      <c r="A4" t="s">
        <v>20</v>
      </c>
      <c r="C4" t="s">
        <v>79</v>
      </c>
    </row>
    <row r="5" spans="1:4" x14ac:dyDescent="0.35">
      <c r="A5" t="s">
        <v>22</v>
      </c>
    </row>
    <row r="6" spans="1:4" x14ac:dyDescent="0.35">
      <c r="A6" t="s">
        <v>25</v>
      </c>
    </row>
    <row r="7" spans="1:4" x14ac:dyDescent="0.35">
      <c r="A7" t="s">
        <v>27</v>
      </c>
    </row>
    <row r="8" spans="1:4" x14ac:dyDescent="0.35">
      <c r="A8" t="s">
        <v>30</v>
      </c>
    </row>
    <row r="9" spans="1:4" x14ac:dyDescent="0.35">
      <c r="A9" t="s">
        <v>32</v>
      </c>
    </row>
    <row r="10" spans="1:4" x14ac:dyDescent="0.35">
      <c r="A10" t="s">
        <v>34</v>
      </c>
    </row>
    <row r="11" spans="1:4" x14ac:dyDescent="0.35">
      <c r="A11" t="s">
        <v>36</v>
      </c>
    </row>
    <row r="12" spans="1:4" x14ac:dyDescent="0.35">
      <c r="A12" t="s">
        <v>40</v>
      </c>
    </row>
    <row r="13" spans="1:4" x14ac:dyDescent="0.35">
      <c r="A13" t="s">
        <v>42</v>
      </c>
    </row>
    <row r="14" spans="1:4" x14ac:dyDescent="0.35">
      <c r="A14" t="s">
        <v>44</v>
      </c>
    </row>
    <row r="15" spans="1:4" x14ac:dyDescent="0.35">
      <c r="A15" t="s">
        <v>47</v>
      </c>
    </row>
    <row r="16" spans="1:4" x14ac:dyDescent="0.35">
      <c r="A16" t="s">
        <v>49</v>
      </c>
    </row>
    <row r="17" spans="1:1" x14ac:dyDescent="0.35">
      <c r="A17" t="s">
        <v>56</v>
      </c>
    </row>
    <row r="18" spans="1:1" x14ac:dyDescent="0.35">
      <c r="A18" t="s">
        <v>59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B8" sqref="B8"/>
    </sheetView>
  </sheetViews>
  <sheetFormatPr defaultRowHeight="14.5" x14ac:dyDescent="0.35"/>
  <cols>
    <col min="1" max="1" width="20" customWidth="1"/>
    <col min="2" max="2" width="100" customWidth="1"/>
  </cols>
  <sheetData>
    <row r="1" spans="1:8" ht="18.649999999999999" customHeight="1" x14ac:dyDescent="0.35">
      <c r="A1" s="8" t="s">
        <v>80</v>
      </c>
      <c r="B1" s="9"/>
      <c r="C1" s="9"/>
      <c r="D1" s="9"/>
      <c r="E1" s="9"/>
      <c r="F1" s="9"/>
      <c r="G1" s="9"/>
      <c r="H1" s="9"/>
    </row>
    <row r="3" spans="1:8" ht="29.4" customHeight="1" x14ac:dyDescent="0.35">
      <c r="A3" s="6" t="s">
        <v>81</v>
      </c>
      <c r="B3" s="3" t="s">
        <v>82</v>
      </c>
    </row>
    <row r="4" spans="1:8" ht="29.4" customHeight="1" x14ac:dyDescent="0.35">
      <c r="A4" s="6" t="s">
        <v>83</v>
      </c>
      <c r="B4" s="3" t="s">
        <v>84</v>
      </c>
    </row>
    <row r="5" spans="1:8" ht="29.4" customHeight="1" x14ac:dyDescent="0.35">
      <c r="A5" s="6" t="s">
        <v>85</v>
      </c>
      <c r="B5" s="3" t="s">
        <v>86</v>
      </c>
    </row>
    <row r="6" spans="1:8" ht="29.4" customHeight="1" x14ac:dyDescent="0.35">
      <c r="A6" s="6" t="s">
        <v>87</v>
      </c>
      <c r="B6" s="3" t="s">
        <v>88</v>
      </c>
    </row>
    <row r="7" spans="1:8" ht="29.4" customHeight="1" x14ac:dyDescent="0.45">
      <c r="A7" s="6" t="s">
        <v>89</v>
      </c>
      <c r="B7" s="11" t="s">
        <v>109</v>
      </c>
    </row>
    <row r="8" spans="1:8" ht="29.4" customHeight="1" x14ac:dyDescent="0.35">
      <c r="A8" s="6" t="s">
        <v>90</v>
      </c>
      <c r="B8" s="3" t="s">
        <v>91</v>
      </c>
    </row>
  </sheetData>
  <mergeCells count="1">
    <mergeCell ref="A1:H1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3"/>
  <sheetViews>
    <sheetView tabSelected="1" workbookViewId="0">
      <selection activeCell="I16" sqref="I16"/>
    </sheetView>
  </sheetViews>
  <sheetFormatPr defaultRowHeight="14.5" x14ac:dyDescent="0.35"/>
  <cols>
    <col min="1" max="1" width="6" customWidth="1"/>
    <col min="2" max="2" width="10" customWidth="1"/>
    <col min="3" max="3" width="14" customWidth="1"/>
    <col min="4" max="4" width="52" customWidth="1"/>
    <col min="5" max="5" width="22" customWidth="1"/>
    <col min="6" max="6" width="36" customWidth="1"/>
    <col min="7" max="8" width="20" customWidth="1"/>
    <col min="9" max="9" width="60" customWidth="1"/>
    <col min="10" max="12" width="18" customWidth="1"/>
    <col min="13" max="13" width="28" customWidth="1"/>
    <col min="14" max="14" width="12" customWidth="1"/>
    <col min="15" max="15" width="16" customWidth="1"/>
    <col min="16" max="16" width="18" customWidth="1"/>
    <col min="17" max="17" width="24" customWidth="1"/>
    <col min="18" max="18" width="42" customWidth="1"/>
    <col min="19" max="20" width="16" customWidth="1"/>
    <col min="21" max="21" width="42" customWidth="1"/>
    <col min="22" max="22" width="14" customWidth="1"/>
    <col min="23" max="24" width="20" customWidth="1"/>
  </cols>
  <sheetData>
    <row r="1" spans="1:24" ht="18.649999999999999" customHeight="1" x14ac:dyDescent="0.3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25.4" customHeight="1" x14ac:dyDescent="0.35">
      <c r="A2" s="10" t="s">
        <v>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21.4" customHeight="1" x14ac:dyDescent="0.35">
      <c r="A3" s="7" t="s">
        <v>94</v>
      </c>
      <c r="B3" s="12" t="s">
        <v>1</v>
      </c>
      <c r="C3" s="12" t="s">
        <v>0</v>
      </c>
      <c r="D3" s="12" t="s">
        <v>2</v>
      </c>
      <c r="E3" s="12" t="s">
        <v>3</v>
      </c>
      <c r="F3" s="12" t="s">
        <v>4</v>
      </c>
      <c r="G3" s="7" t="s">
        <v>6</v>
      </c>
      <c r="H3" s="7" t="s">
        <v>7</v>
      </c>
      <c r="I3" s="7" t="s">
        <v>8</v>
      </c>
      <c r="J3" s="12" t="s">
        <v>95</v>
      </c>
      <c r="K3" s="12" t="s">
        <v>96</v>
      </c>
      <c r="L3" s="12" t="s">
        <v>97</v>
      </c>
      <c r="M3" s="7" t="s">
        <v>98</v>
      </c>
      <c r="N3" s="12" t="s">
        <v>99</v>
      </c>
      <c r="O3" s="12" t="s">
        <v>100</v>
      </c>
      <c r="P3" s="12" t="s">
        <v>101</v>
      </c>
      <c r="Q3" s="12" t="s">
        <v>102</v>
      </c>
      <c r="R3" s="13" t="s">
        <v>110</v>
      </c>
      <c r="S3" s="12" t="s">
        <v>103</v>
      </c>
      <c r="T3" s="12" t="s">
        <v>104</v>
      </c>
      <c r="U3" s="7" t="s">
        <v>105</v>
      </c>
      <c r="V3" s="7" t="s">
        <v>106</v>
      </c>
      <c r="W3" s="7" t="s">
        <v>107</v>
      </c>
      <c r="X3" s="7" t="s">
        <v>108</v>
      </c>
    </row>
    <row r="4" spans="1:24" ht="24" customHeight="1" x14ac:dyDescent="0.35">
      <c r="A4" s="3">
        <v>1</v>
      </c>
      <c r="B4" s="3" t="str">
        <f>IFERROR(VLOOKUP($C4,竞赛组代码!$A:$I,2,FALSE),"")</f>
        <v/>
      </c>
      <c r="C4" s="3"/>
      <c r="D4" s="3" t="str">
        <f>IFERROR(VLOOKUP($C4,竞赛组代码!$A:$I,3,FALSE),"")</f>
        <v/>
      </c>
      <c r="E4" s="3" t="str">
        <f>IFERROR(VLOOKUP($C4,竞赛组代码!$A:$I,4,FALSE),"")</f>
        <v/>
      </c>
      <c r="F4" s="3" t="str">
        <f>IFERROR(VLOOKUP($C4,竞赛组代码!$A:$I,5,FALSE),"")</f>
        <v/>
      </c>
      <c r="G4" s="3" t="str">
        <f>IFERROR(VLOOKUP($C4,竞赛组代码!$A:$I,7,FALSE),"")</f>
        <v/>
      </c>
      <c r="H4" s="3" t="str">
        <f>IFERROR(VLOOKUP($C4,竞赛组代码!$A:$I,8,FALSE),"")</f>
        <v/>
      </c>
      <c r="I4" s="3" t="str">
        <f>IFERROR(VLOOKUP($C4,竞赛组代码!$A:$I,9,FALSE),"")</f>
        <v/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" customHeight="1" x14ac:dyDescent="0.35">
      <c r="A5" s="3">
        <v>2</v>
      </c>
      <c r="B5" s="3" t="str">
        <f>IFERROR(VLOOKUP($C5,竞赛组代码!$A:$I,2,FALSE),"")</f>
        <v/>
      </c>
      <c r="C5" s="3"/>
      <c r="D5" s="3" t="str">
        <f>IFERROR(VLOOKUP($C5,竞赛组代码!$A:$I,3,FALSE),"")</f>
        <v/>
      </c>
      <c r="E5" s="3" t="str">
        <f>IFERROR(VLOOKUP($C5,竞赛组代码!$A:$I,4,FALSE),"")</f>
        <v/>
      </c>
      <c r="F5" s="3" t="str">
        <f>IFERROR(VLOOKUP($C5,竞赛组代码!$A:$I,5,FALSE),"")</f>
        <v/>
      </c>
      <c r="G5" s="3" t="str">
        <f>IFERROR(VLOOKUP($C5,竞赛组代码!$A:$I,7,FALSE),"")</f>
        <v/>
      </c>
      <c r="H5" s="3" t="str">
        <f>IFERROR(VLOOKUP($C5,竞赛组代码!$A:$I,8,FALSE),"")</f>
        <v/>
      </c>
      <c r="I5" s="3" t="str">
        <f>IFERROR(VLOOKUP($C5,竞赛组代码!$A:$I,9,FALSE),"")</f>
        <v/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" customHeight="1" x14ac:dyDescent="0.35">
      <c r="A6" s="3">
        <v>3</v>
      </c>
      <c r="B6" s="15" t="s">
        <v>111</v>
      </c>
      <c r="C6" s="14"/>
      <c r="D6" s="14"/>
      <c r="E6" s="3" t="str">
        <f>IFERROR(VLOOKUP($C6,竞赛组代码!$A:$I,4,FALSE),"")</f>
        <v/>
      </c>
      <c r="F6" s="3" t="str">
        <f>IFERROR(VLOOKUP($C6,竞赛组代码!$A:$I,5,FALSE),"")</f>
        <v/>
      </c>
      <c r="G6" s="3" t="str">
        <f>IFERROR(VLOOKUP($C6,竞赛组代码!$A:$I,7,FALSE),"")</f>
        <v/>
      </c>
      <c r="H6" s="3" t="str">
        <f>IFERROR(VLOOKUP($C6,竞赛组代码!$A:$I,8,FALSE),"")</f>
        <v/>
      </c>
      <c r="I6" s="3" t="str">
        <f>IFERROR(VLOOKUP($C6,竞赛组代码!$A:$I,9,FALSE),"")</f>
        <v/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" customHeight="1" x14ac:dyDescent="0.35">
      <c r="A7" s="3">
        <v>4</v>
      </c>
      <c r="B7" s="14"/>
      <c r="C7" s="14"/>
      <c r="D7" s="14"/>
      <c r="E7" s="3" t="str">
        <f>IFERROR(VLOOKUP($C7,竞赛组代码!$A:$I,4,FALSE),"")</f>
        <v/>
      </c>
      <c r="F7" s="3" t="str">
        <f>IFERROR(VLOOKUP($C7,竞赛组代码!$A:$I,5,FALSE),"")</f>
        <v/>
      </c>
      <c r="G7" s="3" t="str">
        <f>IFERROR(VLOOKUP($C7,竞赛组代码!$A:$I,7,FALSE),"")</f>
        <v/>
      </c>
      <c r="H7" s="3" t="str">
        <f>IFERROR(VLOOKUP($C7,竞赛组代码!$A:$I,8,FALSE),"")</f>
        <v/>
      </c>
      <c r="I7" s="3" t="str">
        <f>IFERROR(VLOOKUP($C7,竞赛组代码!$A:$I,9,FALSE),"")</f>
        <v/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" customHeight="1" x14ac:dyDescent="0.35">
      <c r="A8" s="3">
        <v>5</v>
      </c>
      <c r="B8" s="14"/>
      <c r="C8" s="14"/>
      <c r="D8" s="14"/>
      <c r="E8" s="3" t="str">
        <f>IFERROR(VLOOKUP($C8,竞赛组代码!$A:$I,4,FALSE),"")</f>
        <v/>
      </c>
      <c r="F8" s="3" t="str">
        <f>IFERROR(VLOOKUP($C8,竞赛组代码!$A:$I,5,FALSE),"")</f>
        <v/>
      </c>
      <c r="G8" s="3" t="str">
        <f>IFERROR(VLOOKUP($C8,竞赛组代码!$A:$I,7,FALSE),"")</f>
        <v/>
      </c>
      <c r="H8" s="3" t="str">
        <f>IFERROR(VLOOKUP($C8,竞赛组代码!$A:$I,8,FALSE),"")</f>
        <v/>
      </c>
      <c r="I8" s="3" t="str">
        <f>IFERROR(VLOOKUP($C8,竞赛组代码!$A:$I,9,FALSE),"")</f>
        <v/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" customHeight="1" x14ac:dyDescent="0.35">
      <c r="A9" s="3">
        <v>6</v>
      </c>
      <c r="B9" s="3" t="str">
        <f>IFERROR(VLOOKUP($C9,竞赛组代码!$A:$I,2,FALSE),"")</f>
        <v/>
      </c>
      <c r="C9" s="3"/>
      <c r="D9" s="3" t="str">
        <f>IFERROR(VLOOKUP($C9,竞赛组代码!$A:$I,3,FALSE),"")</f>
        <v/>
      </c>
      <c r="E9" s="3" t="str">
        <f>IFERROR(VLOOKUP($C9,竞赛组代码!$A:$I,4,FALSE),"")</f>
        <v/>
      </c>
      <c r="F9" s="3" t="str">
        <f>IFERROR(VLOOKUP($C9,竞赛组代码!$A:$I,5,FALSE),"")</f>
        <v/>
      </c>
      <c r="G9" s="3" t="str">
        <f>IFERROR(VLOOKUP($C9,竞赛组代码!$A:$I,7,FALSE),"")</f>
        <v/>
      </c>
      <c r="H9" s="3" t="str">
        <f>IFERROR(VLOOKUP($C9,竞赛组代码!$A:$I,8,FALSE),"")</f>
        <v/>
      </c>
      <c r="I9" s="3" t="str">
        <f>IFERROR(VLOOKUP($C9,竞赛组代码!$A:$I,9,FALSE),"")</f>
        <v/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" customHeight="1" x14ac:dyDescent="0.35">
      <c r="A10" s="3">
        <v>7</v>
      </c>
      <c r="B10" s="3" t="str">
        <f>IFERROR(VLOOKUP($C10,竞赛组代码!$A:$I,2,FALSE),"")</f>
        <v/>
      </c>
      <c r="C10" s="3"/>
      <c r="D10" s="3" t="str">
        <f>IFERROR(VLOOKUP($C10,竞赛组代码!$A:$I,3,FALSE),"")</f>
        <v/>
      </c>
      <c r="E10" s="3" t="str">
        <f>IFERROR(VLOOKUP($C10,竞赛组代码!$A:$I,4,FALSE),"")</f>
        <v/>
      </c>
      <c r="F10" s="3" t="str">
        <f>IFERROR(VLOOKUP($C10,竞赛组代码!$A:$I,5,FALSE),"")</f>
        <v/>
      </c>
      <c r="G10" s="3" t="str">
        <f>IFERROR(VLOOKUP($C10,竞赛组代码!$A:$I,7,FALSE),"")</f>
        <v/>
      </c>
      <c r="H10" s="3" t="str">
        <f>IFERROR(VLOOKUP($C10,竞赛组代码!$A:$I,8,FALSE),"")</f>
        <v/>
      </c>
      <c r="I10" s="3" t="str">
        <f>IFERROR(VLOOKUP($C10,竞赛组代码!$A:$I,9,FALSE),"")</f>
        <v/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" customHeight="1" x14ac:dyDescent="0.35">
      <c r="A11" s="3">
        <v>8</v>
      </c>
      <c r="B11" s="3" t="str">
        <f>IFERROR(VLOOKUP($C11,竞赛组代码!$A:$I,2,FALSE),"")</f>
        <v/>
      </c>
      <c r="C11" s="3"/>
      <c r="D11" s="3" t="str">
        <f>IFERROR(VLOOKUP($C11,竞赛组代码!$A:$I,3,FALSE),"")</f>
        <v/>
      </c>
      <c r="E11" s="3" t="str">
        <f>IFERROR(VLOOKUP($C11,竞赛组代码!$A:$I,4,FALSE),"")</f>
        <v/>
      </c>
      <c r="F11" s="3" t="str">
        <f>IFERROR(VLOOKUP($C11,竞赛组代码!$A:$I,5,FALSE),"")</f>
        <v/>
      </c>
      <c r="G11" s="3" t="str">
        <f>IFERROR(VLOOKUP($C11,竞赛组代码!$A:$I,7,FALSE),"")</f>
        <v/>
      </c>
      <c r="H11" s="3" t="str">
        <f>IFERROR(VLOOKUP($C11,竞赛组代码!$A:$I,8,FALSE),"")</f>
        <v/>
      </c>
      <c r="I11" s="3" t="str">
        <f>IFERROR(VLOOKUP($C11,竞赛组代码!$A:$I,9,FALSE),"")</f>
        <v/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" customHeight="1" x14ac:dyDescent="0.35">
      <c r="A12" s="3">
        <v>9</v>
      </c>
      <c r="B12" s="3" t="str">
        <f>IFERROR(VLOOKUP($C12,竞赛组代码!$A:$I,2,FALSE),"")</f>
        <v/>
      </c>
      <c r="C12" s="3"/>
      <c r="D12" s="3" t="str">
        <f>IFERROR(VLOOKUP($C12,竞赛组代码!$A:$I,3,FALSE),"")</f>
        <v/>
      </c>
      <c r="E12" s="3" t="str">
        <f>IFERROR(VLOOKUP($C12,竞赛组代码!$A:$I,4,FALSE),"")</f>
        <v/>
      </c>
      <c r="F12" s="3" t="str">
        <f>IFERROR(VLOOKUP($C12,竞赛组代码!$A:$I,5,FALSE),"")</f>
        <v/>
      </c>
      <c r="G12" s="3" t="str">
        <f>IFERROR(VLOOKUP($C12,竞赛组代码!$A:$I,7,FALSE),"")</f>
        <v/>
      </c>
      <c r="H12" s="3" t="str">
        <f>IFERROR(VLOOKUP($C12,竞赛组代码!$A:$I,8,FALSE),"")</f>
        <v/>
      </c>
      <c r="I12" s="3" t="str">
        <f>IFERROR(VLOOKUP($C12,竞赛组代码!$A:$I,9,FALSE),"")</f>
        <v/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" customHeight="1" x14ac:dyDescent="0.35">
      <c r="A13" s="3">
        <v>10</v>
      </c>
      <c r="B13" s="3" t="str">
        <f>IFERROR(VLOOKUP($C13,竞赛组代码!$A:$I,2,FALSE),"")</f>
        <v/>
      </c>
      <c r="C13" s="3"/>
      <c r="D13" s="3" t="str">
        <f>IFERROR(VLOOKUP($C13,竞赛组代码!$A:$I,3,FALSE),"")</f>
        <v/>
      </c>
      <c r="E13" s="3" t="str">
        <f>IFERROR(VLOOKUP($C13,竞赛组代码!$A:$I,4,FALSE),"")</f>
        <v/>
      </c>
      <c r="F13" s="3" t="str">
        <f>IFERROR(VLOOKUP($C13,竞赛组代码!$A:$I,5,FALSE),"")</f>
        <v/>
      </c>
      <c r="G13" s="3" t="str">
        <f>IFERROR(VLOOKUP($C13,竞赛组代码!$A:$I,7,FALSE),"")</f>
        <v/>
      </c>
      <c r="H13" s="3" t="str">
        <f>IFERROR(VLOOKUP($C13,竞赛组代码!$A:$I,8,FALSE),"")</f>
        <v/>
      </c>
      <c r="I13" s="3" t="str">
        <f>IFERROR(VLOOKUP($C13,竞赛组代码!$A:$I,9,FALSE),"")</f>
        <v/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" customHeight="1" x14ac:dyDescent="0.35">
      <c r="A14" s="3">
        <v>11</v>
      </c>
      <c r="B14" s="3" t="str">
        <f>IFERROR(VLOOKUP($C14,竞赛组代码!$A:$I,2,FALSE),"")</f>
        <v/>
      </c>
      <c r="C14" s="3"/>
      <c r="D14" s="3" t="str">
        <f>IFERROR(VLOOKUP($C14,竞赛组代码!$A:$I,3,FALSE),"")</f>
        <v/>
      </c>
      <c r="E14" s="3" t="str">
        <f>IFERROR(VLOOKUP($C14,竞赛组代码!$A:$I,4,FALSE),"")</f>
        <v/>
      </c>
      <c r="F14" s="3" t="str">
        <f>IFERROR(VLOOKUP($C14,竞赛组代码!$A:$I,5,FALSE),"")</f>
        <v/>
      </c>
      <c r="G14" s="3" t="str">
        <f>IFERROR(VLOOKUP($C14,竞赛组代码!$A:$I,7,FALSE),"")</f>
        <v/>
      </c>
      <c r="H14" s="3" t="str">
        <f>IFERROR(VLOOKUP($C14,竞赛组代码!$A:$I,8,FALSE),"")</f>
        <v/>
      </c>
      <c r="I14" s="3" t="str">
        <f>IFERROR(VLOOKUP($C14,竞赛组代码!$A:$I,9,FALSE),"")</f>
        <v/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" customHeight="1" x14ac:dyDescent="0.35">
      <c r="A15" s="3">
        <v>12</v>
      </c>
      <c r="B15" s="3" t="str">
        <f>IFERROR(VLOOKUP($C15,竞赛组代码!$A:$I,2,FALSE),"")</f>
        <v/>
      </c>
      <c r="C15" s="3"/>
      <c r="D15" s="3" t="str">
        <f>IFERROR(VLOOKUP($C15,竞赛组代码!$A:$I,3,FALSE),"")</f>
        <v/>
      </c>
      <c r="E15" s="3" t="str">
        <f>IFERROR(VLOOKUP($C15,竞赛组代码!$A:$I,4,FALSE),"")</f>
        <v/>
      </c>
      <c r="F15" s="3" t="str">
        <f>IFERROR(VLOOKUP($C15,竞赛组代码!$A:$I,5,FALSE),"")</f>
        <v/>
      </c>
      <c r="G15" s="3" t="str">
        <f>IFERROR(VLOOKUP($C15,竞赛组代码!$A:$I,7,FALSE),"")</f>
        <v/>
      </c>
      <c r="H15" s="3" t="str">
        <f>IFERROR(VLOOKUP($C15,竞赛组代码!$A:$I,8,FALSE),"")</f>
        <v/>
      </c>
      <c r="I15" s="3" t="str">
        <f>IFERROR(VLOOKUP($C15,竞赛组代码!$A:$I,9,FALSE),"")</f>
        <v/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" customHeight="1" x14ac:dyDescent="0.35">
      <c r="A16" s="3">
        <v>13</v>
      </c>
      <c r="B16" s="3" t="str">
        <f>IFERROR(VLOOKUP($C16,竞赛组代码!$A:$I,2,FALSE),"")</f>
        <v/>
      </c>
      <c r="C16" s="3"/>
      <c r="D16" s="3" t="str">
        <f>IFERROR(VLOOKUP($C16,竞赛组代码!$A:$I,3,FALSE),"")</f>
        <v/>
      </c>
      <c r="E16" s="3" t="str">
        <f>IFERROR(VLOOKUP($C16,竞赛组代码!$A:$I,4,FALSE),"")</f>
        <v/>
      </c>
      <c r="F16" s="3" t="str">
        <f>IFERROR(VLOOKUP($C16,竞赛组代码!$A:$I,5,FALSE),"")</f>
        <v/>
      </c>
      <c r="G16" s="3" t="str">
        <f>IFERROR(VLOOKUP($C16,竞赛组代码!$A:$I,7,FALSE),"")</f>
        <v/>
      </c>
      <c r="H16" s="3" t="str">
        <f>IFERROR(VLOOKUP($C16,竞赛组代码!$A:$I,8,FALSE),"")</f>
        <v/>
      </c>
      <c r="I16" s="3" t="str">
        <f>IFERROR(VLOOKUP($C16,竞赛组代码!$A:$I,9,FALSE),"")</f>
        <v/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" customHeight="1" x14ac:dyDescent="0.35">
      <c r="A17" s="3">
        <v>14</v>
      </c>
      <c r="B17" s="3" t="str">
        <f>IFERROR(VLOOKUP($C17,竞赛组代码!$A:$I,2,FALSE),"")</f>
        <v/>
      </c>
      <c r="C17" s="3"/>
      <c r="D17" s="3" t="str">
        <f>IFERROR(VLOOKUP($C17,竞赛组代码!$A:$I,3,FALSE),"")</f>
        <v/>
      </c>
      <c r="E17" s="3" t="str">
        <f>IFERROR(VLOOKUP($C17,竞赛组代码!$A:$I,4,FALSE),"")</f>
        <v/>
      </c>
      <c r="F17" s="3" t="str">
        <f>IFERROR(VLOOKUP($C17,竞赛组代码!$A:$I,5,FALSE),"")</f>
        <v/>
      </c>
      <c r="G17" s="3" t="str">
        <f>IFERROR(VLOOKUP($C17,竞赛组代码!$A:$I,7,FALSE),"")</f>
        <v/>
      </c>
      <c r="H17" s="3" t="str">
        <f>IFERROR(VLOOKUP($C17,竞赛组代码!$A:$I,8,FALSE),"")</f>
        <v/>
      </c>
      <c r="I17" s="3" t="str">
        <f>IFERROR(VLOOKUP($C17,竞赛组代码!$A:$I,9,FALSE),"")</f>
        <v/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" customHeight="1" x14ac:dyDescent="0.35">
      <c r="A18" s="3">
        <v>15</v>
      </c>
      <c r="B18" s="3" t="str">
        <f>IFERROR(VLOOKUP($C18,竞赛组代码!$A:$I,2,FALSE),"")</f>
        <v/>
      </c>
      <c r="C18" s="3"/>
      <c r="D18" s="3" t="str">
        <f>IFERROR(VLOOKUP($C18,竞赛组代码!$A:$I,3,FALSE),"")</f>
        <v/>
      </c>
      <c r="E18" s="3" t="str">
        <f>IFERROR(VLOOKUP($C18,竞赛组代码!$A:$I,4,FALSE),"")</f>
        <v/>
      </c>
      <c r="F18" s="3" t="str">
        <f>IFERROR(VLOOKUP($C18,竞赛组代码!$A:$I,5,FALSE),"")</f>
        <v/>
      </c>
      <c r="G18" s="3" t="str">
        <f>IFERROR(VLOOKUP($C18,竞赛组代码!$A:$I,7,FALSE),"")</f>
        <v/>
      </c>
      <c r="H18" s="3" t="str">
        <f>IFERROR(VLOOKUP($C18,竞赛组代码!$A:$I,8,FALSE),"")</f>
        <v/>
      </c>
      <c r="I18" s="3" t="str">
        <f>IFERROR(VLOOKUP($C18,竞赛组代码!$A:$I,9,FALSE),"")</f>
        <v/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" customHeight="1" x14ac:dyDescent="0.35">
      <c r="A19" s="3">
        <v>16</v>
      </c>
      <c r="B19" s="3" t="str">
        <f>IFERROR(VLOOKUP($C19,竞赛组代码!$A:$I,2,FALSE),"")</f>
        <v/>
      </c>
      <c r="C19" s="3"/>
      <c r="D19" s="3" t="str">
        <f>IFERROR(VLOOKUP($C19,竞赛组代码!$A:$I,3,FALSE),"")</f>
        <v/>
      </c>
      <c r="E19" s="3" t="str">
        <f>IFERROR(VLOOKUP($C19,竞赛组代码!$A:$I,4,FALSE),"")</f>
        <v/>
      </c>
      <c r="F19" s="3" t="str">
        <f>IFERROR(VLOOKUP($C19,竞赛组代码!$A:$I,5,FALSE),"")</f>
        <v/>
      </c>
      <c r="G19" s="3" t="str">
        <f>IFERROR(VLOOKUP($C19,竞赛组代码!$A:$I,7,FALSE),"")</f>
        <v/>
      </c>
      <c r="H19" s="3" t="str">
        <f>IFERROR(VLOOKUP($C19,竞赛组代码!$A:$I,8,FALSE),"")</f>
        <v/>
      </c>
      <c r="I19" s="3" t="str">
        <f>IFERROR(VLOOKUP($C19,竞赛组代码!$A:$I,9,FALSE),"")</f>
        <v/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" customHeight="1" x14ac:dyDescent="0.35">
      <c r="A20" s="3">
        <v>17</v>
      </c>
      <c r="B20" s="3" t="str">
        <f>IFERROR(VLOOKUP($C20,竞赛组代码!$A:$I,2,FALSE),"")</f>
        <v/>
      </c>
      <c r="C20" s="3"/>
      <c r="D20" s="3" t="str">
        <f>IFERROR(VLOOKUP($C20,竞赛组代码!$A:$I,3,FALSE),"")</f>
        <v/>
      </c>
      <c r="E20" s="3" t="str">
        <f>IFERROR(VLOOKUP($C20,竞赛组代码!$A:$I,4,FALSE),"")</f>
        <v/>
      </c>
      <c r="F20" s="3" t="str">
        <f>IFERROR(VLOOKUP($C20,竞赛组代码!$A:$I,5,FALSE),"")</f>
        <v/>
      </c>
      <c r="G20" s="3" t="str">
        <f>IFERROR(VLOOKUP($C20,竞赛组代码!$A:$I,7,FALSE),"")</f>
        <v/>
      </c>
      <c r="H20" s="3" t="str">
        <f>IFERROR(VLOOKUP($C20,竞赛组代码!$A:$I,8,FALSE),"")</f>
        <v/>
      </c>
      <c r="I20" s="3" t="str">
        <f>IFERROR(VLOOKUP($C20,竞赛组代码!$A:$I,9,FALSE),"")</f>
        <v/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" customHeight="1" x14ac:dyDescent="0.35">
      <c r="A21" s="3">
        <v>18</v>
      </c>
      <c r="B21" s="3" t="str">
        <f>IFERROR(VLOOKUP($C21,竞赛组代码!$A:$I,2,FALSE),"")</f>
        <v/>
      </c>
      <c r="C21" s="3"/>
      <c r="D21" s="3" t="str">
        <f>IFERROR(VLOOKUP($C21,竞赛组代码!$A:$I,3,FALSE),"")</f>
        <v/>
      </c>
      <c r="E21" s="3" t="str">
        <f>IFERROR(VLOOKUP($C21,竞赛组代码!$A:$I,4,FALSE),"")</f>
        <v/>
      </c>
      <c r="F21" s="3" t="str">
        <f>IFERROR(VLOOKUP($C21,竞赛组代码!$A:$I,5,FALSE),"")</f>
        <v/>
      </c>
      <c r="G21" s="3" t="str">
        <f>IFERROR(VLOOKUP($C21,竞赛组代码!$A:$I,7,FALSE),"")</f>
        <v/>
      </c>
      <c r="H21" s="3" t="str">
        <f>IFERROR(VLOOKUP($C21,竞赛组代码!$A:$I,8,FALSE),"")</f>
        <v/>
      </c>
      <c r="I21" s="3" t="str">
        <f>IFERROR(VLOOKUP($C21,竞赛组代码!$A:$I,9,FALSE),"")</f>
        <v/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" customHeight="1" x14ac:dyDescent="0.35">
      <c r="A22" s="3">
        <v>19</v>
      </c>
      <c r="B22" s="3" t="str">
        <f>IFERROR(VLOOKUP($C22,竞赛组代码!$A:$I,2,FALSE),"")</f>
        <v/>
      </c>
      <c r="C22" s="3"/>
      <c r="D22" s="3" t="str">
        <f>IFERROR(VLOOKUP($C22,竞赛组代码!$A:$I,3,FALSE),"")</f>
        <v/>
      </c>
      <c r="E22" s="3" t="str">
        <f>IFERROR(VLOOKUP($C22,竞赛组代码!$A:$I,4,FALSE),"")</f>
        <v/>
      </c>
      <c r="F22" s="3" t="str">
        <f>IFERROR(VLOOKUP($C22,竞赛组代码!$A:$I,5,FALSE),"")</f>
        <v/>
      </c>
      <c r="G22" s="3" t="str">
        <f>IFERROR(VLOOKUP($C22,竞赛组代码!$A:$I,7,FALSE),"")</f>
        <v/>
      </c>
      <c r="H22" s="3" t="str">
        <f>IFERROR(VLOOKUP($C22,竞赛组代码!$A:$I,8,FALSE),"")</f>
        <v/>
      </c>
      <c r="I22" s="3" t="str">
        <f>IFERROR(VLOOKUP($C22,竞赛组代码!$A:$I,9,FALSE),"")</f>
        <v/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" customHeight="1" x14ac:dyDescent="0.35">
      <c r="A23" s="3">
        <v>20</v>
      </c>
      <c r="B23" s="3" t="str">
        <f>IFERROR(VLOOKUP($C23,竞赛组代码!$A:$I,2,FALSE),"")</f>
        <v/>
      </c>
      <c r="C23" s="3"/>
      <c r="D23" s="3" t="str">
        <f>IFERROR(VLOOKUP($C23,竞赛组代码!$A:$I,3,FALSE),"")</f>
        <v/>
      </c>
      <c r="E23" s="3" t="str">
        <f>IFERROR(VLOOKUP($C23,竞赛组代码!$A:$I,4,FALSE),"")</f>
        <v/>
      </c>
      <c r="F23" s="3" t="str">
        <f>IFERROR(VLOOKUP($C23,竞赛组代码!$A:$I,5,FALSE),"")</f>
        <v/>
      </c>
      <c r="G23" s="3" t="str">
        <f>IFERROR(VLOOKUP($C23,竞赛组代码!$A:$I,7,FALSE),"")</f>
        <v/>
      </c>
      <c r="H23" s="3" t="str">
        <f>IFERROR(VLOOKUP($C23,竞赛组代码!$A:$I,8,FALSE),"")</f>
        <v/>
      </c>
      <c r="I23" s="3" t="str">
        <f>IFERROR(VLOOKUP($C23,竞赛组代码!$A:$I,9,FALSE),"")</f>
        <v/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" customHeight="1" x14ac:dyDescent="0.35">
      <c r="A24" s="3">
        <v>21</v>
      </c>
      <c r="B24" s="3" t="str">
        <f>IFERROR(VLOOKUP($C24,竞赛组代码!$A:$I,2,FALSE),"")</f>
        <v/>
      </c>
      <c r="C24" s="3"/>
      <c r="D24" s="3" t="str">
        <f>IFERROR(VLOOKUP($C24,竞赛组代码!$A:$I,3,FALSE),"")</f>
        <v/>
      </c>
      <c r="E24" s="3" t="str">
        <f>IFERROR(VLOOKUP($C24,竞赛组代码!$A:$I,4,FALSE),"")</f>
        <v/>
      </c>
      <c r="F24" s="3" t="str">
        <f>IFERROR(VLOOKUP($C24,竞赛组代码!$A:$I,5,FALSE),"")</f>
        <v/>
      </c>
      <c r="G24" s="3" t="str">
        <f>IFERROR(VLOOKUP($C24,竞赛组代码!$A:$I,7,FALSE),"")</f>
        <v/>
      </c>
      <c r="H24" s="3" t="str">
        <f>IFERROR(VLOOKUP($C24,竞赛组代码!$A:$I,8,FALSE),"")</f>
        <v/>
      </c>
      <c r="I24" s="3" t="str">
        <f>IFERROR(VLOOKUP($C24,竞赛组代码!$A:$I,9,FALSE),"")</f>
        <v/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" customHeight="1" x14ac:dyDescent="0.35">
      <c r="A25" s="3">
        <v>22</v>
      </c>
      <c r="B25" s="3" t="str">
        <f>IFERROR(VLOOKUP($C25,竞赛组代码!$A:$I,2,FALSE),"")</f>
        <v/>
      </c>
      <c r="C25" s="3"/>
      <c r="D25" s="3" t="str">
        <f>IFERROR(VLOOKUP($C25,竞赛组代码!$A:$I,3,FALSE),"")</f>
        <v/>
      </c>
      <c r="E25" s="3" t="str">
        <f>IFERROR(VLOOKUP($C25,竞赛组代码!$A:$I,4,FALSE),"")</f>
        <v/>
      </c>
      <c r="F25" s="3" t="str">
        <f>IFERROR(VLOOKUP($C25,竞赛组代码!$A:$I,5,FALSE),"")</f>
        <v/>
      </c>
      <c r="G25" s="3" t="str">
        <f>IFERROR(VLOOKUP($C25,竞赛组代码!$A:$I,7,FALSE),"")</f>
        <v/>
      </c>
      <c r="H25" s="3" t="str">
        <f>IFERROR(VLOOKUP($C25,竞赛组代码!$A:$I,8,FALSE),"")</f>
        <v/>
      </c>
      <c r="I25" s="3" t="str">
        <f>IFERROR(VLOOKUP($C25,竞赛组代码!$A:$I,9,FALSE),"")</f>
        <v/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" customHeight="1" x14ac:dyDescent="0.35">
      <c r="A26" s="3">
        <v>23</v>
      </c>
      <c r="B26" s="3" t="str">
        <f>IFERROR(VLOOKUP($C26,竞赛组代码!$A:$I,2,FALSE),"")</f>
        <v/>
      </c>
      <c r="C26" s="3"/>
      <c r="D26" s="3" t="str">
        <f>IFERROR(VLOOKUP($C26,竞赛组代码!$A:$I,3,FALSE),"")</f>
        <v/>
      </c>
      <c r="E26" s="3" t="str">
        <f>IFERROR(VLOOKUP($C26,竞赛组代码!$A:$I,4,FALSE),"")</f>
        <v/>
      </c>
      <c r="F26" s="3" t="str">
        <f>IFERROR(VLOOKUP($C26,竞赛组代码!$A:$I,5,FALSE),"")</f>
        <v/>
      </c>
      <c r="G26" s="3" t="str">
        <f>IFERROR(VLOOKUP($C26,竞赛组代码!$A:$I,7,FALSE),"")</f>
        <v/>
      </c>
      <c r="H26" s="3" t="str">
        <f>IFERROR(VLOOKUP($C26,竞赛组代码!$A:$I,8,FALSE),"")</f>
        <v/>
      </c>
      <c r="I26" s="3" t="str">
        <f>IFERROR(VLOOKUP($C26,竞赛组代码!$A:$I,9,FALSE),"")</f>
        <v/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" customHeight="1" x14ac:dyDescent="0.35">
      <c r="A27" s="3">
        <v>24</v>
      </c>
      <c r="B27" s="3" t="str">
        <f>IFERROR(VLOOKUP($C27,竞赛组代码!$A:$I,2,FALSE),"")</f>
        <v/>
      </c>
      <c r="C27" s="3"/>
      <c r="D27" s="3" t="str">
        <f>IFERROR(VLOOKUP($C27,竞赛组代码!$A:$I,3,FALSE),"")</f>
        <v/>
      </c>
      <c r="E27" s="3" t="str">
        <f>IFERROR(VLOOKUP($C27,竞赛组代码!$A:$I,4,FALSE),"")</f>
        <v/>
      </c>
      <c r="F27" s="3" t="str">
        <f>IFERROR(VLOOKUP($C27,竞赛组代码!$A:$I,5,FALSE),"")</f>
        <v/>
      </c>
      <c r="G27" s="3" t="str">
        <f>IFERROR(VLOOKUP($C27,竞赛组代码!$A:$I,7,FALSE),"")</f>
        <v/>
      </c>
      <c r="H27" s="3" t="str">
        <f>IFERROR(VLOOKUP($C27,竞赛组代码!$A:$I,8,FALSE),"")</f>
        <v/>
      </c>
      <c r="I27" s="3" t="str">
        <f>IFERROR(VLOOKUP($C27,竞赛组代码!$A:$I,9,FALSE),"")</f>
        <v/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" customHeight="1" x14ac:dyDescent="0.35">
      <c r="A28" s="3">
        <v>25</v>
      </c>
      <c r="B28" s="3" t="str">
        <f>IFERROR(VLOOKUP($C28,竞赛组代码!$A:$I,2,FALSE),"")</f>
        <v/>
      </c>
      <c r="C28" s="3"/>
      <c r="D28" s="3" t="str">
        <f>IFERROR(VLOOKUP($C28,竞赛组代码!$A:$I,3,FALSE),"")</f>
        <v/>
      </c>
      <c r="E28" s="3" t="str">
        <f>IFERROR(VLOOKUP($C28,竞赛组代码!$A:$I,4,FALSE),"")</f>
        <v/>
      </c>
      <c r="F28" s="3" t="str">
        <f>IFERROR(VLOOKUP($C28,竞赛组代码!$A:$I,5,FALSE),"")</f>
        <v/>
      </c>
      <c r="G28" s="3" t="str">
        <f>IFERROR(VLOOKUP($C28,竞赛组代码!$A:$I,7,FALSE),"")</f>
        <v/>
      </c>
      <c r="H28" s="3" t="str">
        <f>IFERROR(VLOOKUP($C28,竞赛组代码!$A:$I,8,FALSE),"")</f>
        <v/>
      </c>
      <c r="I28" s="3" t="str">
        <f>IFERROR(VLOOKUP($C28,竞赛组代码!$A:$I,9,FALSE),"")</f>
        <v/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" customHeight="1" x14ac:dyDescent="0.35">
      <c r="A29" s="3">
        <v>26</v>
      </c>
      <c r="B29" s="3" t="str">
        <f>IFERROR(VLOOKUP($C29,竞赛组代码!$A:$I,2,FALSE),"")</f>
        <v/>
      </c>
      <c r="C29" s="3"/>
      <c r="D29" s="3" t="str">
        <f>IFERROR(VLOOKUP($C29,竞赛组代码!$A:$I,3,FALSE),"")</f>
        <v/>
      </c>
      <c r="E29" s="3" t="str">
        <f>IFERROR(VLOOKUP($C29,竞赛组代码!$A:$I,4,FALSE),"")</f>
        <v/>
      </c>
      <c r="F29" s="3" t="str">
        <f>IFERROR(VLOOKUP($C29,竞赛组代码!$A:$I,5,FALSE),"")</f>
        <v/>
      </c>
      <c r="G29" s="3" t="str">
        <f>IFERROR(VLOOKUP($C29,竞赛组代码!$A:$I,7,FALSE),"")</f>
        <v/>
      </c>
      <c r="H29" s="3" t="str">
        <f>IFERROR(VLOOKUP($C29,竞赛组代码!$A:$I,8,FALSE),"")</f>
        <v/>
      </c>
      <c r="I29" s="3" t="str">
        <f>IFERROR(VLOOKUP($C29,竞赛组代码!$A:$I,9,FALSE),"")</f>
        <v/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" customHeight="1" x14ac:dyDescent="0.35">
      <c r="A30" s="3">
        <v>27</v>
      </c>
      <c r="B30" s="3" t="str">
        <f>IFERROR(VLOOKUP($C30,竞赛组代码!$A:$I,2,FALSE),"")</f>
        <v/>
      </c>
      <c r="C30" s="3"/>
      <c r="D30" s="3" t="str">
        <f>IFERROR(VLOOKUP($C30,竞赛组代码!$A:$I,3,FALSE),"")</f>
        <v/>
      </c>
      <c r="E30" s="3" t="str">
        <f>IFERROR(VLOOKUP($C30,竞赛组代码!$A:$I,4,FALSE),"")</f>
        <v/>
      </c>
      <c r="F30" s="3" t="str">
        <f>IFERROR(VLOOKUP($C30,竞赛组代码!$A:$I,5,FALSE),"")</f>
        <v/>
      </c>
      <c r="G30" s="3" t="str">
        <f>IFERROR(VLOOKUP($C30,竞赛组代码!$A:$I,7,FALSE),"")</f>
        <v/>
      </c>
      <c r="H30" s="3" t="str">
        <f>IFERROR(VLOOKUP($C30,竞赛组代码!$A:$I,8,FALSE),"")</f>
        <v/>
      </c>
      <c r="I30" s="3" t="str">
        <f>IFERROR(VLOOKUP($C30,竞赛组代码!$A:$I,9,FALSE),"")</f>
        <v/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" customHeight="1" x14ac:dyDescent="0.35">
      <c r="A31" s="3">
        <v>28</v>
      </c>
      <c r="B31" s="3" t="str">
        <f>IFERROR(VLOOKUP($C31,竞赛组代码!$A:$I,2,FALSE),"")</f>
        <v/>
      </c>
      <c r="C31" s="3"/>
      <c r="D31" s="3" t="str">
        <f>IFERROR(VLOOKUP($C31,竞赛组代码!$A:$I,3,FALSE),"")</f>
        <v/>
      </c>
      <c r="E31" s="3" t="str">
        <f>IFERROR(VLOOKUP($C31,竞赛组代码!$A:$I,4,FALSE),"")</f>
        <v/>
      </c>
      <c r="F31" s="3" t="str">
        <f>IFERROR(VLOOKUP($C31,竞赛组代码!$A:$I,5,FALSE),"")</f>
        <v/>
      </c>
      <c r="G31" s="3" t="str">
        <f>IFERROR(VLOOKUP($C31,竞赛组代码!$A:$I,7,FALSE),"")</f>
        <v/>
      </c>
      <c r="H31" s="3" t="str">
        <f>IFERROR(VLOOKUP($C31,竞赛组代码!$A:$I,8,FALSE),"")</f>
        <v/>
      </c>
      <c r="I31" s="3" t="str">
        <f>IFERROR(VLOOKUP($C31,竞赛组代码!$A:$I,9,FALSE),"")</f>
        <v/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" customHeight="1" x14ac:dyDescent="0.35">
      <c r="A32" s="3">
        <v>29</v>
      </c>
      <c r="B32" s="3" t="str">
        <f>IFERROR(VLOOKUP($C32,竞赛组代码!$A:$I,2,FALSE),"")</f>
        <v/>
      </c>
      <c r="C32" s="3"/>
      <c r="D32" s="3" t="str">
        <f>IFERROR(VLOOKUP($C32,竞赛组代码!$A:$I,3,FALSE),"")</f>
        <v/>
      </c>
      <c r="E32" s="3" t="str">
        <f>IFERROR(VLOOKUP($C32,竞赛组代码!$A:$I,4,FALSE),"")</f>
        <v/>
      </c>
      <c r="F32" s="3" t="str">
        <f>IFERROR(VLOOKUP($C32,竞赛组代码!$A:$I,5,FALSE),"")</f>
        <v/>
      </c>
      <c r="G32" s="3" t="str">
        <f>IFERROR(VLOOKUP($C32,竞赛组代码!$A:$I,7,FALSE),"")</f>
        <v/>
      </c>
      <c r="H32" s="3" t="str">
        <f>IFERROR(VLOOKUP($C32,竞赛组代码!$A:$I,8,FALSE),"")</f>
        <v/>
      </c>
      <c r="I32" s="3" t="str">
        <f>IFERROR(VLOOKUP($C32,竞赛组代码!$A:$I,9,FALSE),"")</f>
        <v/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" customHeight="1" x14ac:dyDescent="0.35">
      <c r="A33" s="3">
        <v>30</v>
      </c>
      <c r="B33" s="3" t="str">
        <f>IFERROR(VLOOKUP($C33,竞赛组代码!$A:$I,2,FALSE),"")</f>
        <v/>
      </c>
      <c r="C33" s="3"/>
      <c r="D33" s="3" t="str">
        <f>IFERROR(VLOOKUP($C33,竞赛组代码!$A:$I,3,FALSE),"")</f>
        <v/>
      </c>
      <c r="E33" s="3" t="str">
        <f>IFERROR(VLOOKUP($C33,竞赛组代码!$A:$I,4,FALSE),"")</f>
        <v/>
      </c>
      <c r="F33" s="3" t="str">
        <f>IFERROR(VLOOKUP($C33,竞赛组代码!$A:$I,5,FALSE),"")</f>
        <v/>
      </c>
      <c r="G33" s="3" t="str">
        <f>IFERROR(VLOOKUP($C33,竞赛组代码!$A:$I,7,FALSE),"")</f>
        <v/>
      </c>
      <c r="H33" s="3" t="str">
        <f>IFERROR(VLOOKUP($C33,竞赛组代码!$A:$I,8,FALSE),"")</f>
        <v/>
      </c>
      <c r="I33" s="3" t="str">
        <f>IFERROR(VLOOKUP($C33,竞赛组代码!$A:$I,9,FALSE),"")</f>
        <v/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" customHeight="1" x14ac:dyDescent="0.35">
      <c r="A34" s="3">
        <v>31</v>
      </c>
      <c r="B34" s="3" t="str">
        <f>IFERROR(VLOOKUP($C34,竞赛组代码!$A:$I,2,FALSE),"")</f>
        <v/>
      </c>
      <c r="C34" s="3"/>
      <c r="D34" s="3" t="str">
        <f>IFERROR(VLOOKUP($C34,竞赛组代码!$A:$I,3,FALSE),"")</f>
        <v/>
      </c>
      <c r="E34" s="3" t="str">
        <f>IFERROR(VLOOKUP($C34,竞赛组代码!$A:$I,4,FALSE),"")</f>
        <v/>
      </c>
      <c r="F34" s="3" t="str">
        <f>IFERROR(VLOOKUP($C34,竞赛组代码!$A:$I,5,FALSE),"")</f>
        <v/>
      </c>
      <c r="G34" s="3" t="str">
        <f>IFERROR(VLOOKUP($C34,竞赛组代码!$A:$I,7,FALSE),"")</f>
        <v/>
      </c>
      <c r="H34" s="3" t="str">
        <f>IFERROR(VLOOKUP($C34,竞赛组代码!$A:$I,8,FALSE),"")</f>
        <v/>
      </c>
      <c r="I34" s="3" t="str">
        <f>IFERROR(VLOOKUP($C34,竞赛组代码!$A:$I,9,FALSE),"")</f>
        <v/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" customHeight="1" x14ac:dyDescent="0.35">
      <c r="A35" s="3">
        <v>32</v>
      </c>
      <c r="B35" s="3" t="str">
        <f>IFERROR(VLOOKUP($C35,竞赛组代码!$A:$I,2,FALSE),"")</f>
        <v/>
      </c>
      <c r="C35" s="3"/>
      <c r="D35" s="3" t="str">
        <f>IFERROR(VLOOKUP($C35,竞赛组代码!$A:$I,3,FALSE),"")</f>
        <v/>
      </c>
      <c r="E35" s="3" t="str">
        <f>IFERROR(VLOOKUP($C35,竞赛组代码!$A:$I,4,FALSE),"")</f>
        <v/>
      </c>
      <c r="F35" s="3" t="str">
        <f>IFERROR(VLOOKUP($C35,竞赛组代码!$A:$I,5,FALSE),"")</f>
        <v/>
      </c>
      <c r="G35" s="3" t="str">
        <f>IFERROR(VLOOKUP($C35,竞赛组代码!$A:$I,7,FALSE),"")</f>
        <v/>
      </c>
      <c r="H35" s="3" t="str">
        <f>IFERROR(VLOOKUP($C35,竞赛组代码!$A:$I,8,FALSE),"")</f>
        <v/>
      </c>
      <c r="I35" s="3" t="str">
        <f>IFERROR(VLOOKUP($C35,竞赛组代码!$A:$I,9,FALSE),"")</f>
        <v/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" customHeight="1" x14ac:dyDescent="0.35">
      <c r="A36" s="3">
        <v>33</v>
      </c>
      <c r="B36" s="3" t="str">
        <f>IFERROR(VLOOKUP($C36,竞赛组代码!$A:$I,2,FALSE),"")</f>
        <v/>
      </c>
      <c r="C36" s="3"/>
      <c r="D36" s="3" t="str">
        <f>IFERROR(VLOOKUP($C36,竞赛组代码!$A:$I,3,FALSE),"")</f>
        <v/>
      </c>
      <c r="E36" s="3" t="str">
        <f>IFERROR(VLOOKUP($C36,竞赛组代码!$A:$I,4,FALSE),"")</f>
        <v/>
      </c>
      <c r="F36" s="3" t="str">
        <f>IFERROR(VLOOKUP($C36,竞赛组代码!$A:$I,5,FALSE),"")</f>
        <v/>
      </c>
      <c r="G36" s="3" t="str">
        <f>IFERROR(VLOOKUP($C36,竞赛组代码!$A:$I,7,FALSE),"")</f>
        <v/>
      </c>
      <c r="H36" s="3" t="str">
        <f>IFERROR(VLOOKUP($C36,竞赛组代码!$A:$I,8,FALSE),"")</f>
        <v/>
      </c>
      <c r="I36" s="3" t="str">
        <f>IFERROR(VLOOKUP($C36,竞赛组代码!$A:$I,9,FALSE),"")</f>
        <v/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" customHeight="1" x14ac:dyDescent="0.35">
      <c r="A37" s="3">
        <v>34</v>
      </c>
      <c r="B37" s="3" t="str">
        <f>IFERROR(VLOOKUP($C37,竞赛组代码!$A:$I,2,FALSE),"")</f>
        <v/>
      </c>
      <c r="C37" s="3"/>
      <c r="D37" s="3" t="str">
        <f>IFERROR(VLOOKUP($C37,竞赛组代码!$A:$I,3,FALSE),"")</f>
        <v/>
      </c>
      <c r="E37" s="3" t="str">
        <f>IFERROR(VLOOKUP($C37,竞赛组代码!$A:$I,4,FALSE),"")</f>
        <v/>
      </c>
      <c r="F37" s="3" t="str">
        <f>IFERROR(VLOOKUP($C37,竞赛组代码!$A:$I,5,FALSE),"")</f>
        <v/>
      </c>
      <c r="G37" s="3" t="str">
        <f>IFERROR(VLOOKUP($C37,竞赛组代码!$A:$I,7,FALSE),"")</f>
        <v/>
      </c>
      <c r="H37" s="3" t="str">
        <f>IFERROR(VLOOKUP($C37,竞赛组代码!$A:$I,8,FALSE),"")</f>
        <v/>
      </c>
      <c r="I37" s="3" t="str">
        <f>IFERROR(VLOOKUP($C37,竞赛组代码!$A:$I,9,FALSE),"")</f>
        <v/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" customHeight="1" x14ac:dyDescent="0.35">
      <c r="A38" s="3">
        <v>35</v>
      </c>
      <c r="B38" s="3" t="str">
        <f>IFERROR(VLOOKUP($C38,竞赛组代码!$A:$I,2,FALSE),"")</f>
        <v/>
      </c>
      <c r="C38" s="3"/>
      <c r="D38" s="3" t="str">
        <f>IFERROR(VLOOKUP($C38,竞赛组代码!$A:$I,3,FALSE),"")</f>
        <v/>
      </c>
      <c r="E38" s="3" t="str">
        <f>IFERROR(VLOOKUP($C38,竞赛组代码!$A:$I,4,FALSE),"")</f>
        <v/>
      </c>
      <c r="F38" s="3" t="str">
        <f>IFERROR(VLOOKUP($C38,竞赛组代码!$A:$I,5,FALSE),"")</f>
        <v/>
      </c>
      <c r="G38" s="3" t="str">
        <f>IFERROR(VLOOKUP($C38,竞赛组代码!$A:$I,7,FALSE),"")</f>
        <v/>
      </c>
      <c r="H38" s="3" t="str">
        <f>IFERROR(VLOOKUP($C38,竞赛组代码!$A:$I,8,FALSE),"")</f>
        <v/>
      </c>
      <c r="I38" s="3" t="str">
        <f>IFERROR(VLOOKUP($C38,竞赛组代码!$A:$I,9,FALSE),"")</f>
        <v/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" customHeight="1" x14ac:dyDescent="0.35">
      <c r="A39" s="3">
        <v>36</v>
      </c>
      <c r="B39" s="3" t="str">
        <f>IFERROR(VLOOKUP($C39,竞赛组代码!$A:$I,2,FALSE),"")</f>
        <v/>
      </c>
      <c r="C39" s="3"/>
      <c r="D39" s="3" t="str">
        <f>IFERROR(VLOOKUP($C39,竞赛组代码!$A:$I,3,FALSE),"")</f>
        <v/>
      </c>
      <c r="E39" s="3" t="str">
        <f>IFERROR(VLOOKUP($C39,竞赛组代码!$A:$I,4,FALSE),"")</f>
        <v/>
      </c>
      <c r="F39" s="3" t="str">
        <f>IFERROR(VLOOKUP($C39,竞赛组代码!$A:$I,5,FALSE),"")</f>
        <v/>
      </c>
      <c r="G39" s="3" t="str">
        <f>IFERROR(VLOOKUP($C39,竞赛组代码!$A:$I,7,FALSE),"")</f>
        <v/>
      </c>
      <c r="H39" s="3" t="str">
        <f>IFERROR(VLOOKUP($C39,竞赛组代码!$A:$I,8,FALSE),"")</f>
        <v/>
      </c>
      <c r="I39" s="3" t="str">
        <f>IFERROR(VLOOKUP($C39,竞赛组代码!$A:$I,9,FALSE),"")</f>
        <v/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" customHeight="1" x14ac:dyDescent="0.35">
      <c r="A40" s="3">
        <v>37</v>
      </c>
      <c r="B40" s="3" t="str">
        <f>IFERROR(VLOOKUP($C40,竞赛组代码!$A:$I,2,FALSE),"")</f>
        <v/>
      </c>
      <c r="C40" s="3"/>
      <c r="D40" s="3" t="str">
        <f>IFERROR(VLOOKUP($C40,竞赛组代码!$A:$I,3,FALSE),"")</f>
        <v/>
      </c>
      <c r="E40" s="3" t="str">
        <f>IFERROR(VLOOKUP($C40,竞赛组代码!$A:$I,4,FALSE),"")</f>
        <v/>
      </c>
      <c r="F40" s="3" t="str">
        <f>IFERROR(VLOOKUP($C40,竞赛组代码!$A:$I,5,FALSE),"")</f>
        <v/>
      </c>
      <c r="G40" s="3" t="str">
        <f>IFERROR(VLOOKUP($C40,竞赛组代码!$A:$I,7,FALSE),"")</f>
        <v/>
      </c>
      <c r="H40" s="3" t="str">
        <f>IFERROR(VLOOKUP($C40,竞赛组代码!$A:$I,8,FALSE),"")</f>
        <v/>
      </c>
      <c r="I40" s="3" t="str">
        <f>IFERROR(VLOOKUP($C40,竞赛组代码!$A:$I,9,FALSE),"")</f>
        <v/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" customHeight="1" x14ac:dyDescent="0.35">
      <c r="A41" s="3">
        <v>38</v>
      </c>
      <c r="B41" s="3" t="str">
        <f>IFERROR(VLOOKUP($C41,竞赛组代码!$A:$I,2,FALSE),"")</f>
        <v/>
      </c>
      <c r="C41" s="3"/>
      <c r="D41" s="3" t="str">
        <f>IFERROR(VLOOKUP($C41,竞赛组代码!$A:$I,3,FALSE),"")</f>
        <v/>
      </c>
      <c r="E41" s="3" t="str">
        <f>IFERROR(VLOOKUP($C41,竞赛组代码!$A:$I,4,FALSE),"")</f>
        <v/>
      </c>
      <c r="F41" s="3" t="str">
        <f>IFERROR(VLOOKUP($C41,竞赛组代码!$A:$I,5,FALSE),"")</f>
        <v/>
      </c>
      <c r="G41" s="3" t="str">
        <f>IFERROR(VLOOKUP($C41,竞赛组代码!$A:$I,7,FALSE),"")</f>
        <v/>
      </c>
      <c r="H41" s="3" t="str">
        <f>IFERROR(VLOOKUP($C41,竞赛组代码!$A:$I,8,FALSE),"")</f>
        <v/>
      </c>
      <c r="I41" s="3" t="str">
        <f>IFERROR(VLOOKUP($C41,竞赛组代码!$A:$I,9,FALSE),"")</f>
        <v/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" customHeight="1" x14ac:dyDescent="0.35">
      <c r="A42" s="3">
        <v>39</v>
      </c>
      <c r="B42" s="3" t="str">
        <f>IFERROR(VLOOKUP($C42,竞赛组代码!$A:$I,2,FALSE),"")</f>
        <v/>
      </c>
      <c r="C42" s="3"/>
      <c r="D42" s="3" t="str">
        <f>IFERROR(VLOOKUP($C42,竞赛组代码!$A:$I,3,FALSE),"")</f>
        <v/>
      </c>
      <c r="E42" s="3" t="str">
        <f>IFERROR(VLOOKUP($C42,竞赛组代码!$A:$I,4,FALSE),"")</f>
        <v/>
      </c>
      <c r="F42" s="3" t="str">
        <f>IFERROR(VLOOKUP($C42,竞赛组代码!$A:$I,5,FALSE),"")</f>
        <v/>
      </c>
      <c r="G42" s="3" t="str">
        <f>IFERROR(VLOOKUP($C42,竞赛组代码!$A:$I,7,FALSE),"")</f>
        <v/>
      </c>
      <c r="H42" s="3" t="str">
        <f>IFERROR(VLOOKUP($C42,竞赛组代码!$A:$I,8,FALSE),"")</f>
        <v/>
      </c>
      <c r="I42" s="3" t="str">
        <f>IFERROR(VLOOKUP($C42,竞赛组代码!$A:$I,9,FALSE),"")</f>
        <v/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" customHeight="1" x14ac:dyDescent="0.35">
      <c r="A43" s="3">
        <v>40</v>
      </c>
      <c r="B43" s="3" t="str">
        <f>IFERROR(VLOOKUP($C43,竞赛组代码!$A:$I,2,FALSE),"")</f>
        <v/>
      </c>
      <c r="C43" s="3"/>
      <c r="D43" s="3" t="str">
        <f>IFERROR(VLOOKUP($C43,竞赛组代码!$A:$I,3,FALSE),"")</f>
        <v/>
      </c>
      <c r="E43" s="3" t="str">
        <f>IFERROR(VLOOKUP($C43,竞赛组代码!$A:$I,4,FALSE),"")</f>
        <v/>
      </c>
      <c r="F43" s="3" t="str">
        <f>IFERROR(VLOOKUP($C43,竞赛组代码!$A:$I,5,FALSE),"")</f>
        <v/>
      </c>
      <c r="G43" s="3" t="str">
        <f>IFERROR(VLOOKUP($C43,竞赛组代码!$A:$I,7,FALSE),"")</f>
        <v/>
      </c>
      <c r="H43" s="3" t="str">
        <f>IFERROR(VLOOKUP($C43,竞赛组代码!$A:$I,8,FALSE),"")</f>
        <v/>
      </c>
      <c r="I43" s="3" t="str">
        <f>IFERROR(VLOOKUP($C43,竞赛组代码!$A:$I,9,FALSE),"")</f>
        <v/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" customHeight="1" x14ac:dyDescent="0.35">
      <c r="A44" s="3">
        <v>41</v>
      </c>
      <c r="B44" s="3" t="str">
        <f>IFERROR(VLOOKUP($C44,竞赛组代码!$A:$I,2,FALSE),"")</f>
        <v/>
      </c>
      <c r="C44" s="3"/>
      <c r="D44" s="3" t="str">
        <f>IFERROR(VLOOKUP($C44,竞赛组代码!$A:$I,3,FALSE),"")</f>
        <v/>
      </c>
      <c r="E44" s="3" t="str">
        <f>IFERROR(VLOOKUP($C44,竞赛组代码!$A:$I,4,FALSE),"")</f>
        <v/>
      </c>
      <c r="F44" s="3" t="str">
        <f>IFERROR(VLOOKUP($C44,竞赛组代码!$A:$I,5,FALSE),"")</f>
        <v/>
      </c>
      <c r="G44" s="3" t="str">
        <f>IFERROR(VLOOKUP($C44,竞赛组代码!$A:$I,7,FALSE),"")</f>
        <v/>
      </c>
      <c r="H44" s="3" t="str">
        <f>IFERROR(VLOOKUP($C44,竞赛组代码!$A:$I,8,FALSE),"")</f>
        <v/>
      </c>
      <c r="I44" s="3" t="str">
        <f>IFERROR(VLOOKUP($C44,竞赛组代码!$A:$I,9,FALSE),"")</f>
        <v/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" customHeight="1" x14ac:dyDescent="0.35">
      <c r="A45" s="3">
        <v>42</v>
      </c>
      <c r="B45" s="3" t="str">
        <f>IFERROR(VLOOKUP($C45,竞赛组代码!$A:$I,2,FALSE),"")</f>
        <v/>
      </c>
      <c r="C45" s="3"/>
      <c r="D45" s="3" t="str">
        <f>IFERROR(VLOOKUP($C45,竞赛组代码!$A:$I,3,FALSE),"")</f>
        <v/>
      </c>
      <c r="E45" s="3" t="str">
        <f>IFERROR(VLOOKUP($C45,竞赛组代码!$A:$I,4,FALSE),"")</f>
        <v/>
      </c>
      <c r="F45" s="3" t="str">
        <f>IFERROR(VLOOKUP($C45,竞赛组代码!$A:$I,5,FALSE),"")</f>
        <v/>
      </c>
      <c r="G45" s="3" t="str">
        <f>IFERROR(VLOOKUP($C45,竞赛组代码!$A:$I,7,FALSE),"")</f>
        <v/>
      </c>
      <c r="H45" s="3" t="str">
        <f>IFERROR(VLOOKUP($C45,竞赛组代码!$A:$I,8,FALSE),"")</f>
        <v/>
      </c>
      <c r="I45" s="3" t="str">
        <f>IFERROR(VLOOKUP($C45,竞赛组代码!$A:$I,9,FALSE),"")</f>
        <v/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" customHeight="1" x14ac:dyDescent="0.35">
      <c r="A46" s="3">
        <v>43</v>
      </c>
      <c r="B46" s="3" t="str">
        <f>IFERROR(VLOOKUP($C46,竞赛组代码!$A:$I,2,FALSE),"")</f>
        <v/>
      </c>
      <c r="C46" s="3"/>
      <c r="D46" s="3" t="str">
        <f>IFERROR(VLOOKUP($C46,竞赛组代码!$A:$I,3,FALSE),"")</f>
        <v/>
      </c>
      <c r="E46" s="3" t="str">
        <f>IFERROR(VLOOKUP($C46,竞赛组代码!$A:$I,4,FALSE),"")</f>
        <v/>
      </c>
      <c r="F46" s="3" t="str">
        <f>IFERROR(VLOOKUP($C46,竞赛组代码!$A:$I,5,FALSE),"")</f>
        <v/>
      </c>
      <c r="G46" s="3" t="str">
        <f>IFERROR(VLOOKUP($C46,竞赛组代码!$A:$I,7,FALSE),"")</f>
        <v/>
      </c>
      <c r="H46" s="3" t="str">
        <f>IFERROR(VLOOKUP($C46,竞赛组代码!$A:$I,8,FALSE),"")</f>
        <v/>
      </c>
      <c r="I46" s="3" t="str">
        <f>IFERROR(VLOOKUP($C46,竞赛组代码!$A:$I,9,FALSE),"")</f>
        <v/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" customHeight="1" x14ac:dyDescent="0.35">
      <c r="A47" s="3">
        <v>44</v>
      </c>
      <c r="B47" s="3" t="str">
        <f>IFERROR(VLOOKUP($C47,竞赛组代码!$A:$I,2,FALSE),"")</f>
        <v/>
      </c>
      <c r="C47" s="3"/>
      <c r="D47" s="3" t="str">
        <f>IFERROR(VLOOKUP($C47,竞赛组代码!$A:$I,3,FALSE),"")</f>
        <v/>
      </c>
      <c r="E47" s="3" t="str">
        <f>IFERROR(VLOOKUP($C47,竞赛组代码!$A:$I,4,FALSE),"")</f>
        <v/>
      </c>
      <c r="F47" s="3" t="str">
        <f>IFERROR(VLOOKUP($C47,竞赛组代码!$A:$I,5,FALSE),"")</f>
        <v/>
      </c>
      <c r="G47" s="3" t="str">
        <f>IFERROR(VLOOKUP($C47,竞赛组代码!$A:$I,7,FALSE),"")</f>
        <v/>
      </c>
      <c r="H47" s="3" t="str">
        <f>IFERROR(VLOOKUP($C47,竞赛组代码!$A:$I,8,FALSE),"")</f>
        <v/>
      </c>
      <c r="I47" s="3" t="str">
        <f>IFERROR(VLOOKUP($C47,竞赛组代码!$A:$I,9,FALSE),"")</f>
        <v/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" customHeight="1" x14ac:dyDescent="0.35">
      <c r="A48" s="3">
        <v>45</v>
      </c>
      <c r="B48" s="3" t="str">
        <f>IFERROR(VLOOKUP($C48,竞赛组代码!$A:$I,2,FALSE),"")</f>
        <v/>
      </c>
      <c r="C48" s="3"/>
      <c r="D48" s="3" t="str">
        <f>IFERROR(VLOOKUP($C48,竞赛组代码!$A:$I,3,FALSE),"")</f>
        <v/>
      </c>
      <c r="E48" s="3" t="str">
        <f>IFERROR(VLOOKUP($C48,竞赛组代码!$A:$I,4,FALSE),"")</f>
        <v/>
      </c>
      <c r="F48" s="3" t="str">
        <f>IFERROR(VLOOKUP($C48,竞赛组代码!$A:$I,5,FALSE),"")</f>
        <v/>
      </c>
      <c r="G48" s="3" t="str">
        <f>IFERROR(VLOOKUP($C48,竞赛组代码!$A:$I,7,FALSE),"")</f>
        <v/>
      </c>
      <c r="H48" s="3" t="str">
        <f>IFERROR(VLOOKUP($C48,竞赛组代码!$A:$I,8,FALSE),"")</f>
        <v/>
      </c>
      <c r="I48" s="3" t="str">
        <f>IFERROR(VLOOKUP($C48,竞赛组代码!$A:$I,9,FALSE),"")</f>
        <v/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" customHeight="1" x14ac:dyDescent="0.35">
      <c r="A49" s="3">
        <v>46</v>
      </c>
      <c r="B49" s="3" t="str">
        <f>IFERROR(VLOOKUP($C49,竞赛组代码!$A:$I,2,FALSE),"")</f>
        <v/>
      </c>
      <c r="C49" s="3"/>
      <c r="D49" s="3" t="str">
        <f>IFERROR(VLOOKUP($C49,竞赛组代码!$A:$I,3,FALSE),"")</f>
        <v/>
      </c>
      <c r="E49" s="3" t="str">
        <f>IFERROR(VLOOKUP($C49,竞赛组代码!$A:$I,4,FALSE),"")</f>
        <v/>
      </c>
      <c r="F49" s="3" t="str">
        <f>IFERROR(VLOOKUP($C49,竞赛组代码!$A:$I,5,FALSE),"")</f>
        <v/>
      </c>
      <c r="G49" s="3" t="str">
        <f>IFERROR(VLOOKUP($C49,竞赛组代码!$A:$I,7,FALSE),"")</f>
        <v/>
      </c>
      <c r="H49" s="3" t="str">
        <f>IFERROR(VLOOKUP($C49,竞赛组代码!$A:$I,8,FALSE),"")</f>
        <v/>
      </c>
      <c r="I49" s="3" t="str">
        <f>IFERROR(VLOOKUP($C49,竞赛组代码!$A:$I,9,FALSE),"")</f>
        <v/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" customHeight="1" x14ac:dyDescent="0.35">
      <c r="A50" s="3">
        <v>47</v>
      </c>
      <c r="B50" s="3" t="str">
        <f>IFERROR(VLOOKUP($C50,竞赛组代码!$A:$I,2,FALSE),"")</f>
        <v/>
      </c>
      <c r="C50" s="3"/>
      <c r="D50" s="3" t="str">
        <f>IFERROR(VLOOKUP($C50,竞赛组代码!$A:$I,3,FALSE),"")</f>
        <v/>
      </c>
      <c r="E50" s="3" t="str">
        <f>IFERROR(VLOOKUP($C50,竞赛组代码!$A:$I,4,FALSE),"")</f>
        <v/>
      </c>
      <c r="F50" s="3" t="str">
        <f>IFERROR(VLOOKUP($C50,竞赛组代码!$A:$I,5,FALSE),"")</f>
        <v/>
      </c>
      <c r="G50" s="3" t="str">
        <f>IFERROR(VLOOKUP($C50,竞赛组代码!$A:$I,7,FALSE),"")</f>
        <v/>
      </c>
      <c r="H50" s="3" t="str">
        <f>IFERROR(VLOOKUP($C50,竞赛组代码!$A:$I,8,FALSE),"")</f>
        <v/>
      </c>
      <c r="I50" s="3" t="str">
        <f>IFERROR(VLOOKUP($C50,竞赛组代码!$A:$I,9,FALSE),"")</f>
        <v/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4" customHeight="1" x14ac:dyDescent="0.35">
      <c r="A51" s="3">
        <v>48</v>
      </c>
      <c r="B51" s="3" t="str">
        <f>IFERROR(VLOOKUP($C51,竞赛组代码!$A:$I,2,FALSE),"")</f>
        <v/>
      </c>
      <c r="C51" s="3"/>
      <c r="D51" s="3" t="str">
        <f>IFERROR(VLOOKUP($C51,竞赛组代码!$A:$I,3,FALSE),"")</f>
        <v/>
      </c>
      <c r="E51" s="3" t="str">
        <f>IFERROR(VLOOKUP($C51,竞赛组代码!$A:$I,4,FALSE),"")</f>
        <v/>
      </c>
      <c r="F51" s="3" t="str">
        <f>IFERROR(VLOOKUP($C51,竞赛组代码!$A:$I,5,FALSE),"")</f>
        <v/>
      </c>
      <c r="G51" s="3" t="str">
        <f>IFERROR(VLOOKUP($C51,竞赛组代码!$A:$I,7,FALSE),"")</f>
        <v/>
      </c>
      <c r="H51" s="3" t="str">
        <f>IFERROR(VLOOKUP($C51,竞赛组代码!$A:$I,8,FALSE),"")</f>
        <v/>
      </c>
      <c r="I51" s="3" t="str">
        <f>IFERROR(VLOOKUP($C51,竞赛组代码!$A:$I,9,FALSE),"")</f>
        <v/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4" customHeight="1" x14ac:dyDescent="0.35">
      <c r="A52" s="3">
        <v>49</v>
      </c>
      <c r="B52" s="3" t="str">
        <f>IFERROR(VLOOKUP($C52,竞赛组代码!$A:$I,2,FALSE),"")</f>
        <v/>
      </c>
      <c r="C52" s="3"/>
      <c r="D52" s="3" t="str">
        <f>IFERROR(VLOOKUP($C52,竞赛组代码!$A:$I,3,FALSE),"")</f>
        <v/>
      </c>
      <c r="E52" s="3" t="str">
        <f>IFERROR(VLOOKUP($C52,竞赛组代码!$A:$I,4,FALSE),"")</f>
        <v/>
      </c>
      <c r="F52" s="3" t="str">
        <f>IFERROR(VLOOKUP($C52,竞赛组代码!$A:$I,5,FALSE),"")</f>
        <v/>
      </c>
      <c r="G52" s="3" t="str">
        <f>IFERROR(VLOOKUP($C52,竞赛组代码!$A:$I,7,FALSE),"")</f>
        <v/>
      </c>
      <c r="H52" s="3" t="str">
        <f>IFERROR(VLOOKUP($C52,竞赛组代码!$A:$I,8,FALSE),"")</f>
        <v/>
      </c>
      <c r="I52" s="3" t="str">
        <f>IFERROR(VLOOKUP($C52,竞赛组代码!$A:$I,9,FALSE),"")</f>
        <v/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24" customHeight="1" x14ac:dyDescent="0.35">
      <c r="A53" s="3">
        <v>50</v>
      </c>
      <c r="B53" s="3" t="str">
        <f>IFERROR(VLOOKUP($C53,竞赛组代码!$A:$I,2,FALSE),"")</f>
        <v/>
      </c>
      <c r="C53" s="3"/>
      <c r="D53" s="3" t="str">
        <f>IFERROR(VLOOKUP($C53,竞赛组代码!$A:$I,3,FALSE),"")</f>
        <v/>
      </c>
      <c r="E53" s="3" t="str">
        <f>IFERROR(VLOOKUP($C53,竞赛组代码!$A:$I,4,FALSE),"")</f>
        <v/>
      </c>
      <c r="F53" s="3" t="str">
        <f>IFERROR(VLOOKUP($C53,竞赛组代码!$A:$I,5,FALSE),"")</f>
        <v/>
      </c>
      <c r="G53" s="3" t="str">
        <f>IFERROR(VLOOKUP($C53,竞赛组代码!$A:$I,7,FALSE),"")</f>
        <v/>
      </c>
      <c r="H53" s="3" t="str">
        <f>IFERROR(VLOOKUP($C53,竞赛组代码!$A:$I,8,FALSE),"")</f>
        <v/>
      </c>
      <c r="I53" s="3" t="str">
        <f>IFERROR(VLOOKUP($C53,竞赛组代码!$A:$I,9,FALSE),"")</f>
        <v/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24" customHeight="1" x14ac:dyDescent="0.35">
      <c r="A54" s="3">
        <v>51</v>
      </c>
      <c r="B54" s="3" t="str">
        <f>IFERROR(VLOOKUP($C54,竞赛组代码!$A:$I,2,FALSE),"")</f>
        <v/>
      </c>
      <c r="C54" s="3"/>
      <c r="D54" s="3" t="str">
        <f>IFERROR(VLOOKUP($C54,竞赛组代码!$A:$I,3,FALSE),"")</f>
        <v/>
      </c>
      <c r="E54" s="3" t="str">
        <f>IFERROR(VLOOKUP($C54,竞赛组代码!$A:$I,4,FALSE),"")</f>
        <v/>
      </c>
      <c r="F54" s="3" t="str">
        <f>IFERROR(VLOOKUP($C54,竞赛组代码!$A:$I,5,FALSE),"")</f>
        <v/>
      </c>
      <c r="G54" s="3" t="str">
        <f>IFERROR(VLOOKUP($C54,竞赛组代码!$A:$I,7,FALSE),"")</f>
        <v/>
      </c>
      <c r="H54" s="3" t="str">
        <f>IFERROR(VLOOKUP($C54,竞赛组代码!$A:$I,8,FALSE),"")</f>
        <v/>
      </c>
      <c r="I54" s="3" t="str">
        <f>IFERROR(VLOOKUP($C54,竞赛组代码!$A:$I,9,FALSE),"")</f>
        <v/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24" customHeight="1" x14ac:dyDescent="0.35">
      <c r="A55" s="3">
        <v>52</v>
      </c>
      <c r="B55" s="3" t="str">
        <f>IFERROR(VLOOKUP($C55,竞赛组代码!$A:$I,2,FALSE),"")</f>
        <v/>
      </c>
      <c r="C55" s="3"/>
      <c r="D55" s="3" t="str">
        <f>IFERROR(VLOOKUP($C55,竞赛组代码!$A:$I,3,FALSE),"")</f>
        <v/>
      </c>
      <c r="E55" s="3" t="str">
        <f>IFERROR(VLOOKUP($C55,竞赛组代码!$A:$I,4,FALSE),"")</f>
        <v/>
      </c>
      <c r="F55" s="3" t="str">
        <f>IFERROR(VLOOKUP($C55,竞赛组代码!$A:$I,5,FALSE),"")</f>
        <v/>
      </c>
      <c r="G55" s="3" t="str">
        <f>IFERROR(VLOOKUP($C55,竞赛组代码!$A:$I,7,FALSE),"")</f>
        <v/>
      </c>
      <c r="H55" s="3" t="str">
        <f>IFERROR(VLOOKUP($C55,竞赛组代码!$A:$I,8,FALSE),"")</f>
        <v/>
      </c>
      <c r="I55" s="3" t="str">
        <f>IFERROR(VLOOKUP($C55,竞赛组代码!$A:$I,9,FALSE),"")</f>
        <v/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24" customHeight="1" x14ac:dyDescent="0.35">
      <c r="A56" s="3">
        <v>53</v>
      </c>
      <c r="B56" s="3" t="str">
        <f>IFERROR(VLOOKUP($C56,竞赛组代码!$A:$I,2,FALSE),"")</f>
        <v/>
      </c>
      <c r="C56" s="3"/>
      <c r="D56" s="3" t="str">
        <f>IFERROR(VLOOKUP($C56,竞赛组代码!$A:$I,3,FALSE),"")</f>
        <v/>
      </c>
      <c r="E56" s="3" t="str">
        <f>IFERROR(VLOOKUP($C56,竞赛组代码!$A:$I,4,FALSE),"")</f>
        <v/>
      </c>
      <c r="F56" s="3" t="str">
        <f>IFERROR(VLOOKUP($C56,竞赛组代码!$A:$I,5,FALSE),"")</f>
        <v/>
      </c>
      <c r="G56" s="3" t="str">
        <f>IFERROR(VLOOKUP($C56,竞赛组代码!$A:$I,7,FALSE),"")</f>
        <v/>
      </c>
      <c r="H56" s="3" t="str">
        <f>IFERROR(VLOOKUP($C56,竞赛组代码!$A:$I,8,FALSE),"")</f>
        <v/>
      </c>
      <c r="I56" s="3" t="str">
        <f>IFERROR(VLOOKUP($C56,竞赛组代码!$A:$I,9,FALSE),"")</f>
        <v/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24" customHeight="1" x14ac:dyDescent="0.35">
      <c r="A57" s="3">
        <v>54</v>
      </c>
      <c r="B57" s="3" t="str">
        <f>IFERROR(VLOOKUP($C57,竞赛组代码!$A:$I,2,FALSE),"")</f>
        <v/>
      </c>
      <c r="C57" s="3"/>
      <c r="D57" s="3" t="str">
        <f>IFERROR(VLOOKUP($C57,竞赛组代码!$A:$I,3,FALSE),"")</f>
        <v/>
      </c>
      <c r="E57" s="3" t="str">
        <f>IFERROR(VLOOKUP($C57,竞赛组代码!$A:$I,4,FALSE),"")</f>
        <v/>
      </c>
      <c r="F57" s="3" t="str">
        <f>IFERROR(VLOOKUP($C57,竞赛组代码!$A:$I,5,FALSE),"")</f>
        <v/>
      </c>
      <c r="G57" s="3" t="str">
        <f>IFERROR(VLOOKUP($C57,竞赛组代码!$A:$I,7,FALSE),"")</f>
        <v/>
      </c>
      <c r="H57" s="3" t="str">
        <f>IFERROR(VLOOKUP($C57,竞赛组代码!$A:$I,8,FALSE),"")</f>
        <v/>
      </c>
      <c r="I57" s="3" t="str">
        <f>IFERROR(VLOOKUP($C57,竞赛组代码!$A:$I,9,FALSE),"")</f>
        <v/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24" customHeight="1" x14ac:dyDescent="0.35">
      <c r="A58" s="3">
        <v>55</v>
      </c>
      <c r="B58" s="3" t="str">
        <f>IFERROR(VLOOKUP($C58,竞赛组代码!$A:$I,2,FALSE),"")</f>
        <v/>
      </c>
      <c r="C58" s="3"/>
      <c r="D58" s="3" t="str">
        <f>IFERROR(VLOOKUP($C58,竞赛组代码!$A:$I,3,FALSE),"")</f>
        <v/>
      </c>
      <c r="E58" s="3" t="str">
        <f>IFERROR(VLOOKUP($C58,竞赛组代码!$A:$I,4,FALSE),"")</f>
        <v/>
      </c>
      <c r="F58" s="3" t="str">
        <f>IFERROR(VLOOKUP($C58,竞赛组代码!$A:$I,5,FALSE),"")</f>
        <v/>
      </c>
      <c r="G58" s="3" t="str">
        <f>IFERROR(VLOOKUP($C58,竞赛组代码!$A:$I,7,FALSE),"")</f>
        <v/>
      </c>
      <c r="H58" s="3" t="str">
        <f>IFERROR(VLOOKUP($C58,竞赛组代码!$A:$I,8,FALSE),"")</f>
        <v/>
      </c>
      <c r="I58" s="3" t="str">
        <f>IFERROR(VLOOKUP($C58,竞赛组代码!$A:$I,9,FALSE),"")</f>
        <v/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24" customHeight="1" x14ac:dyDescent="0.35">
      <c r="A59" s="3">
        <v>56</v>
      </c>
      <c r="B59" s="3" t="str">
        <f>IFERROR(VLOOKUP($C59,竞赛组代码!$A:$I,2,FALSE),"")</f>
        <v/>
      </c>
      <c r="C59" s="3"/>
      <c r="D59" s="3" t="str">
        <f>IFERROR(VLOOKUP($C59,竞赛组代码!$A:$I,3,FALSE),"")</f>
        <v/>
      </c>
      <c r="E59" s="3" t="str">
        <f>IFERROR(VLOOKUP($C59,竞赛组代码!$A:$I,4,FALSE),"")</f>
        <v/>
      </c>
      <c r="F59" s="3" t="str">
        <f>IFERROR(VLOOKUP($C59,竞赛组代码!$A:$I,5,FALSE),"")</f>
        <v/>
      </c>
      <c r="G59" s="3" t="str">
        <f>IFERROR(VLOOKUP($C59,竞赛组代码!$A:$I,7,FALSE),"")</f>
        <v/>
      </c>
      <c r="H59" s="3" t="str">
        <f>IFERROR(VLOOKUP($C59,竞赛组代码!$A:$I,8,FALSE),"")</f>
        <v/>
      </c>
      <c r="I59" s="3" t="str">
        <f>IFERROR(VLOOKUP($C59,竞赛组代码!$A:$I,9,FALSE),"")</f>
        <v/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4" customHeight="1" x14ac:dyDescent="0.35">
      <c r="A60" s="3">
        <v>57</v>
      </c>
      <c r="B60" s="3" t="str">
        <f>IFERROR(VLOOKUP($C60,竞赛组代码!$A:$I,2,FALSE),"")</f>
        <v/>
      </c>
      <c r="C60" s="3"/>
      <c r="D60" s="3" t="str">
        <f>IFERROR(VLOOKUP($C60,竞赛组代码!$A:$I,3,FALSE),"")</f>
        <v/>
      </c>
      <c r="E60" s="3" t="str">
        <f>IFERROR(VLOOKUP($C60,竞赛组代码!$A:$I,4,FALSE),"")</f>
        <v/>
      </c>
      <c r="F60" s="3" t="str">
        <f>IFERROR(VLOOKUP($C60,竞赛组代码!$A:$I,5,FALSE),"")</f>
        <v/>
      </c>
      <c r="G60" s="3" t="str">
        <f>IFERROR(VLOOKUP($C60,竞赛组代码!$A:$I,7,FALSE),"")</f>
        <v/>
      </c>
      <c r="H60" s="3" t="str">
        <f>IFERROR(VLOOKUP($C60,竞赛组代码!$A:$I,8,FALSE),"")</f>
        <v/>
      </c>
      <c r="I60" s="3" t="str">
        <f>IFERROR(VLOOKUP($C60,竞赛组代码!$A:$I,9,FALSE),"")</f>
        <v/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24" customHeight="1" x14ac:dyDescent="0.35">
      <c r="A61" s="3">
        <v>58</v>
      </c>
      <c r="B61" s="3" t="str">
        <f>IFERROR(VLOOKUP($C61,竞赛组代码!$A:$I,2,FALSE),"")</f>
        <v/>
      </c>
      <c r="C61" s="3"/>
      <c r="D61" s="3" t="str">
        <f>IFERROR(VLOOKUP($C61,竞赛组代码!$A:$I,3,FALSE),"")</f>
        <v/>
      </c>
      <c r="E61" s="3" t="str">
        <f>IFERROR(VLOOKUP($C61,竞赛组代码!$A:$I,4,FALSE),"")</f>
        <v/>
      </c>
      <c r="F61" s="3" t="str">
        <f>IFERROR(VLOOKUP($C61,竞赛组代码!$A:$I,5,FALSE),"")</f>
        <v/>
      </c>
      <c r="G61" s="3" t="str">
        <f>IFERROR(VLOOKUP($C61,竞赛组代码!$A:$I,7,FALSE),"")</f>
        <v/>
      </c>
      <c r="H61" s="3" t="str">
        <f>IFERROR(VLOOKUP($C61,竞赛组代码!$A:$I,8,FALSE),"")</f>
        <v/>
      </c>
      <c r="I61" s="3" t="str">
        <f>IFERROR(VLOOKUP($C61,竞赛组代码!$A:$I,9,FALSE),"")</f>
        <v/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24" customHeight="1" x14ac:dyDescent="0.35">
      <c r="A62" s="3">
        <v>59</v>
      </c>
      <c r="B62" s="3" t="str">
        <f>IFERROR(VLOOKUP($C62,竞赛组代码!$A:$I,2,FALSE),"")</f>
        <v/>
      </c>
      <c r="C62" s="3"/>
      <c r="D62" s="3" t="str">
        <f>IFERROR(VLOOKUP($C62,竞赛组代码!$A:$I,3,FALSE),"")</f>
        <v/>
      </c>
      <c r="E62" s="3" t="str">
        <f>IFERROR(VLOOKUP($C62,竞赛组代码!$A:$I,4,FALSE),"")</f>
        <v/>
      </c>
      <c r="F62" s="3" t="str">
        <f>IFERROR(VLOOKUP($C62,竞赛组代码!$A:$I,5,FALSE),"")</f>
        <v/>
      </c>
      <c r="G62" s="3" t="str">
        <f>IFERROR(VLOOKUP($C62,竞赛组代码!$A:$I,7,FALSE),"")</f>
        <v/>
      </c>
      <c r="H62" s="3" t="str">
        <f>IFERROR(VLOOKUP($C62,竞赛组代码!$A:$I,8,FALSE),"")</f>
        <v/>
      </c>
      <c r="I62" s="3" t="str">
        <f>IFERROR(VLOOKUP($C62,竞赛组代码!$A:$I,9,FALSE),"")</f>
        <v/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24" customHeight="1" x14ac:dyDescent="0.35">
      <c r="A63" s="3">
        <v>60</v>
      </c>
      <c r="B63" s="3" t="str">
        <f>IFERROR(VLOOKUP($C63,竞赛组代码!$A:$I,2,FALSE),"")</f>
        <v/>
      </c>
      <c r="C63" s="3"/>
      <c r="D63" s="3" t="str">
        <f>IFERROR(VLOOKUP($C63,竞赛组代码!$A:$I,3,FALSE),"")</f>
        <v/>
      </c>
      <c r="E63" s="3" t="str">
        <f>IFERROR(VLOOKUP($C63,竞赛组代码!$A:$I,4,FALSE),"")</f>
        <v/>
      </c>
      <c r="F63" s="3" t="str">
        <f>IFERROR(VLOOKUP($C63,竞赛组代码!$A:$I,5,FALSE),"")</f>
        <v/>
      </c>
      <c r="G63" s="3" t="str">
        <f>IFERROR(VLOOKUP($C63,竞赛组代码!$A:$I,7,FALSE),"")</f>
        <v/>
      </c>
      <c r="H63" s="3" t="str">
        <f>IFERROR(VLOOKUP($C63,竞赛组代码!$A:$I,8,FALSE),"")</f>
        <v/>
      </c>
      <c r="I63" s="3" t="str">
        <f>IFERROR(VLOOKUP($C63,竞赛组代码!$A:$I,9,FALSE),"")</f>
        <v/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24" customHeight="1" x14ac:dyDescent="0.35">
      <c r="A64" s="3">
        <v>61</v>
      </c>
      <c r="B64" s="3" t="str">
        <f>IFERROR(VLOOKUP($C64,竞赛组代码!$A:$I,2,FALSE),"")</f>
        <v/>
      </c>
      <c r="C64" s="3"/>
      <c r="D64" s="3" t="str">
        <f>IFERROR(VLOOKUP($C64,竞赛组代码!$A:$I,3,FALSE),"")</f>
        <v/>
      </c>
      <c r="E64" s="3" t="str">
        <f>IFERROR(VLOOKUP($C64,竞赛组代码!$A:$I,4,FALSE),"")</f>
        <v/>
      </c>
      <c r="F64" s="3" t="str">
        <f>IFERROR(VLOOKUP($C64,竞赛组代码!$A:$I,5,FALSE),"")</f>
        <v/>
      </c>
      <c r="G64" s="3" t="str">
        <f>IFERROR(VLOOKUP($C64,竞赛组代码!$A:$I,7,FALSE),"")</f>
        <v/>
      </c>
      <c r="H64" s="3" t="str">
        <f>IFERROR(VLOOKUP($C64,竞赛组代码!$A:$I,8,FALSE),"")</f>
        <v/>
      </c>
      <c r="I64" s="3" t="str">
        <f>IFERROR(VLOOKUP($C64,竞赛组代码!$A:$I,9,FALSE),"")</f>
        <v/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24" customHeight="1" x14ac:dyDescent="0.35">
      <c r="A65" s="3">
        <v>62</v>
      </c>
      <c r="B65" s="3" t="str">
        <f>IFERROR(VLOOKUP($C65,竞赛组代码!$A:$I,2,FALSE),"")</f>
        <v/>
      </c>
      <c r="C65" s="3"/>
      <c r="D65" s="3" t="str">
        <f>IFERROR(VLOOKUP($C65,竞赛组代码!$A:$I,3,FALSE),"")</f>
        <v/>
      </c>
      <c r="E65" s="3" t="str">
        <f>IFERROR(VLOOKUP($C65,竞赛组代码!$A:$I,4,FALSE),"")</f>
        <v/>
      </c>
      <c r="F65" s="3" t="str">
        <f>IFERROR(VLOOKUP($C65,竞赛组代码!$A:$I,5,FALSE),"")</f>
        <v/>
      </c>
      <c r="G65" s="3" t="str">
        <f>IFERROR(VLOOKUP($C65,竞赛组代码!$A:$I,7,FALSE),"")</f>
        <v/>
      </c>
      <c r="H65" s="3" t="str">
        <f>IFERROR(VLOOKUP($C65,竞赛组代码!$A:$I,8,FALSE),"")</f>
        <v/>
      </c>
      <c r="I65" s="3" t="str">
        <f>IFERROR(VLOOKUP($C65,竞赛组代码!$A:$I,9,FALSE),"")</f>
        <v/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24" customHeight="1" x14ac:dyDescent="0.35">
      <c r="A66" s="3">
        <v>63</v>
      </c>
      <c r="B66" s="3" t="str">
        <f>IFERROR(VLOOKUP($C66,竞赛组代码!$A:$I,2,FALSE),"")</f>
        <v/>
      </c>
      <c r="C66" s="3"/>
      <c r="D66" s="3" t="str">
        <f>IFERROR(VLOOKUP($C66,竞赛组代码!$A:$I,3,FALSE),"")</f>
        <v/>
      </c>
      <c r="E66" s="3" t="str">
        <f>IFERROR(VLOOKUP($C66,竞赛组代码!$A:$I,4,FALSE),"")</f>
        <v/>
      </c>
      <c r="F66" s="3" t="str">
        <f>IFERROR(VLOOKUP($C66,竞赛组代码!$A:$I,5,FALSE),"")</f>
        <v/>
      </c>
      <c r="G66" s="3" t="str">
        <f>IFERROR(VLOOKUP($C66,竞赛组代码!$A:$I,7,FALSE),"")</f>
        <v/>
      </c>
      <c r="H66" s="3" t="str">
        <f>IFERROR(VLOOKUP($C66,竞赛组代码!$A:$I,8,FALSE),"")</f>
        <v/>
      </c>
      <c r="I66" s="3" t="str">
        <f>IFERROR(VLOOKUP($C66,竞赛组代码!$A:$I,9,FALSE),"")</f>
        <v/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24" customHeight="1" x14ac:dyDescent="0.35">
      <c r="A67" s="3">
        <v>64</v>
      </c>
      <c r="B67" s="3" t="str">
        <f>IFERROR(VLOOKUP($C67,竞赛组代码!$A:$I,2,FALSE),"")</f>
        <v/>
      </c>
      <c r="C67" s="3"/>
      <c r="D67" s="3" t="str">
        <f>IFERROR(VLOOKUP($C67,竞赛组代码!$A:$I,3,FALSE),"")</f>
        <v/>
      </c>
      <c r="E67" s="3" t="str">
        <f>IFERROR(VLOOKUP($C67,竞赛组代码!$A:$I,4,FALSE),"")</f>
        <v/>
      </c>
      <c r="F67" s="3" t="str">
        <f>IFERROR(VLOOKUP($C67,竞赛组代码!$A:$I,5,FALSE),"")</f>
        <v/>
      </c>
      <c r="G67" s="3" t="str">
        <f>IFERROR(VLOOKUP($C67,竞赛组代码!$A:$I,7,FALSE),"")</f>
        <v/>
      </c>
      <c r="H67" s="3" t="str">
        <f>IFERROR(VLOOKUP($C67,竞赛组代码!$A:$I,8,FALSE),"")</f>
        <v/>
      </c>
      <c r="I67" s="3" t="str">
        <f>IFERROR(VLOOKUP($C67,竞赛组代码!$A:$I,9,FALSE),"")</f>
        <v/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24" customHeight="1" x14ac:dyDescent="0.35">
      <c r="A68" s="3">
        <v>65</v>
      </c>
      <c r="B68" s="3" t="str">
        <f>IFERROR(VLOOKUP($C68,竞赛组代码!$A:$I,2,FALSE),"")</f>
        <v/>
      </c>
      <c r="C68" s="3"/>
      <c r="D68" s="3" t="str">
        <f>IFERROR(VLOOKUP($C68,竞赛组代码!$A:$I,3,FALSE),"")</f>
        <v/>
      </c>
      <c r="E68" s="3" t="str">
        <f>IFERROR(VLOOKUP($C68,竞赛组代码!$A:$I,4,FALSE),"")</f>
        <v/>
      </c>
      <c r="F68" s="3" t="str">
        <f>IFERROR(VLOOKUP($C68,竞赛组代码!$A:$I,5,FALSE),"")</f>
        <v/>
      </c>
      <c r="G68" s="3" t="str">
        <f>IFERROR(VLOOKUP($C68,竞赛组代码!$A:$I,7,FALSE),"")</f>
        <v/>
      </c>
      <c r="H68" s="3" t="str">
        <f>IFERROR(VLOOKUP($C68,竞赛组代码!$A:$I,8,FALSE),"")</f>
        <v/>
      </c>
      <c r="I68" s="3" t="str">
        <f>IFERROR(VLOOKUP($C68,竞赛组代码!$A:$I,9,FALSE),"")</f>
        <v/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24" customHeight="1" x14ac:dyDescent="0.35">
      <c r="A69" s="3">
        <v>66</v>
      </c>
      <c r="B69" s="3" t="str">
        <f>IFERROR(VLOOKUP($C69,竞赛组代码!$A:$I,2,FALSE),"")</f>
        <v/>
      </c>
      <c r="C69" s="3"/>
      <c r="D69" s="3" t="str">
        <f>IFERROR(VLOOKUP($C69,竞赛组代码!$A:$I,3,FALSE),"")</f>
        <v/>
      </c>
      <c r="E69" s="3" t="str">
        <f>IFERROR(VLOOKUP($C69,竞赛组代码!$A:$I,4,FALSE),"")</f>
        <v/>
      </c>
      <c r="F69" s="3" t="str">
        <f>IFERROR(VLOOKUP($C69,竞赛组代码!$A:$I,5,FALSE),"")</f>
        <v/>
      </c>
      <c r="G69" s="3" t="str">
        <f>IFERROR(VLOOKUP($C69,竞赛组代码!$A:$I,7,FALSE),"")</f>
        <v/>
      </c>
      <c r="H69" s="3" t="str">
        <f>IFERROR(VLOOKUP($C69,竞赛组代码!$A:$I,8,FALSE),"")</f>
        <v/>
      </c>
      <c r="I69" s="3" t="str">
        <f>IFERROR(VLOOKUP($C69,竞赛组代码!$A:$I,9,FALSE),"")</f>
        <v/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24" customHeight="1" x14ac:dyDescent="0.35">
      <c r="A70" s="3">
        <v>67</v>
      </c>
      <c r="B70" s="3" t="str">
        <f>IFERROR(VLOOKUP($C70,竞赛组代码!$A:$I,2,FALSE),"")</f>
        <v/>
      </c>
      <c r="C70" s="3"/>
      <c r="D70" s="3" t="str">
        <f>IFERROR(VLOOKUP($C70,竞赛组代码!$A:$I,3,FALSE),"")</f>
        <v/>
      </c>
      <c r="E70" s="3" t="str">
        <f>IFERROR(VLOOKUP($C70,竞赛组代码!$A:$I,4,FALSE),"")</f>
        <v/>
      </c>
      <c r="F70" s="3" t="str">
        <f>IFERROR(VLOOKUP($C70,竞赛组代码!$A:$I,5,FALSE),"")</f>
        <v/>
      </c>
      <c r="G70" s="3" t="str">
        <f>IFERROR(VLOOKUP($C70,竞赛组代码!$A:$I,7,FALSE),"")</f>
        <v/>
      </c>
      <c r="H70" s="3" t="str">
        <f>IFERROR(VLOOKUP($C70,竞赛组代码!$A:$I,8,FALSE),"")</f>
        <v/>
      </c>
      <c r="I70" s="3" t="str">
        <f>IFERROR(VLOOKUP($C70,竞赛组代码!$A:$I,9,FALSE),"")</f>
        <v/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24" customHeight="1" x14ac:dyDescent="0.35">
      <c r="A71" s="3">
        <v>68</v>
      </c>
      <c r="B71" s="3" t="str">
        <f>IFERROR(VLOOKUP($C71,竞赛组代码!$A:$I,2,FALSE),"")</f>
        <v/>
      </c>
      <c r="C71" s="3"/>
      <c r="D71" s="3" t="str">
        <f>IFERROR(VLOOKUP($C71,竞赛组代码!$A:$I,3,FALSE),"")</f>
        <v/>
      </c>
      <c r="E71" s="3" t="str">
        <f>IFERROR(VLOOKUP($C71,竞赛组代码!$A:$I,4,FALSE),"")</f>
        <v/>
      </c>
      <c r="F71" s="3" t="str">
        <f>IFERROR(VLOOKUP($C71,竞赛组代码!$A:$I,5,FALSE),"")</f>
        <v/>
      </c>
      <c r="G71" s="3" t="str">
        <f>IFERROR(VLOOKUP($C71,竞赛组代码!$A:$I,7,FALSE),"")</f>
        <v/>
      </c>
      <c r="H71" s="3" t="str">
        <f>IFERROR(VLOOKUP($C71,竞赛组代码!$A:$I,8,FALSE),"")</f>
        <v/>
      </c>
      <c r="I71" s="3" t="str">
        <f>IFERROR(VLOOKUP($C71,竞赛组代码!$A:$I,9,FALSE),"")</f>
        <v/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24" customHeight="1" x14ac:dyDescent="0.35">
      <c r="A72" s="3">
        <v>69</v>
      </c>
      <c r="B72" s="3" t="str">
        <f>IFERROR(VLOOKUP($C72,竞赛组代码!$A:$I,2,FALSE),"")</f>
        <v/>
      </c>
      <c r="C72" s="3"/>
      <c r="D72" s="3" t="str">
        <f>IFERROR(VLOOKUP($C72,竞赛组代码!$A:$I,3,FALSE),"")</f>
        <v/>
      </c>
      <c r="E72" s="3" t="str">
        <f>IFERROR(VLOOKUP($C72,竞赛组代码!$A:$I,4,FALSE),"")</f>
        <v/>
      </c>
      <c r="F72" s="3" t="str">
        <f>IFERROR(VLOOKUP($C72,竞赛组代码!$A:$I,5,FALSE),"")</f>
        <v/>
      </c>
      <c r="G72" s="3" t="str">
        <f>IFERROR(VLOOKUP($C72,竞赛组代码!$A:$I,7,FALSE),"")</f>
        <v/>
      </c>
      <c r="H72" s="3" t="str">
        <f>IFERROR(VLOOKUP($C72,竞赛组代码!$A:$I,8,FALSE),"")</f>
        <v/>
      </c>
      <c r="I72" s="3" t="str">
        <f>IFERROR(VLOOKUP($C72,竞赛组代码!$A:$I,9,FALSE),"")</f>
        <v/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24" customHeight="1" x14ac:dyDescent="0.35">
      <c r="A73" s="3">
        <v>70</v>
      </c>
      <c r="B73" s="3" t="str">
        <f>IFERROR(VLOOKUP($C73,竞赛组代码!$A:$I,2,FALSE),"")</f>
        <v/>
      </c>
      <c r="C73" s="3"/>
      <c r="D73" s="3" t="str">
        <f>IFERROR(VLOOKUP($C73,竞赛组代码!$A:$I,3,FALSE),"")</f>
        <v/>
      </c>
      <c r="E73" s="3" t="str">
        <f>IFERROR(VLOOKUP($C73,竞赛组代码!$A:$I,4,FALSE),"")</f>
        <v/>
      </c>
      <c r="F73" s="3" t="str">
        <f>IFERROR(VLOOKUP($C73,竞赛组代码!$A:$I,5,FALSE),"")</f>
        <v/>
      </c>
      <c r="G73" s="3" t="str">
        <f>IFERROR(VLOOKUP($C73,竞赛组代码!$A:$I,7,FALSE),"")</f>
        <v/>
      </c>
      <c r="H73" s="3" t="str">
        <f>IFERROR(VLOOKUP($C73,竞赛组代码!$A:$I,8,FALSE),"")</f>
        <v/>
      </c>
      <c r="I73" s="3" t="str">
        <f>IFERROR(VLOOKUP($C73,竞赛组代码!$A:$I,9,FALSE),"")</f>
        <v/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24" customHeight="1" x14ac:dyDescent="0.35">
      <c r="A74" s="3">
        <v>71</v>
      </c>
      <c r="B74" s="3" t="str">
        <f>IFERROR(VLOOKUP($C74,竞赛组代码!$A:$I,2,FALSE),"")</f>
        <v/>
      </c>
      <c r="C74" s="3"/>
      <c r="D74" s="3" t="str">
        <f>IFERROR(VLOOKUP($C74,竞赛组代码!$A:$I,3,FALSE),"")</f>
        <v/>
      </c>
      <c r="E74" s="3" t="str">
        <f>IFERROR(VLOOKUP($C74,竞赛组代码!$A:$I,4,FALSE),"")</f>
        <v/>
      </c>
      <c r="F74" s="3" t="str">
        <f>IFERROR(VLOOKUP($C74,竞赛组代码!$A:$I,5,FALSE),"")</f>
        <v/>
      </c>
      <c r="G74" s="3" t="str">
        <f>IFERROR(VLOOKUP($C74,竞赛组代码!$A:$I,7,FALSE),"")</f>
        <v/>
      </c>
      <c r="H74" s="3" t="str">
        <f>IFERROR(VLOOKUP($C74,竞赛组代码!$A:$I,8,FALSE),"")</f>
        <v/>
      </c>
      <c r="I74" s="3" t="str">
        <f>IFERROR(VLOOKUP($C74,竞赛组代码!$A:$I,9,FALSE),"")</f>
        <v/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24" customHeight="1" x14ac:dyDescent="0.35">
      <c r="A75" s="3">
        <v>72</v>
      </c>
      <c r="B75" s="3" t="str">
        <f>IFERROR(VLOOKUP($C75,竞赛组代码!$A:$I,2,FALSE),"")</f>
        <v/>
      </c>
      <c r="C75" s="3"/>
      <c r="D75" s="3" t="str">
        <f>IFERROR(VLOOKUP($C75,竞赛组代码!$A:$I,3,FALSE),"")</f>
        <v/>
      </c>
      <c r="E75" s="3" t="str">
        <f>IFERROR(VLOOKUP($C75,竞赛组代码!$A:$I,4,FALSE),"")</f>
        <v/>
      </c>
      <c r="F75" s="3" t="str">
        <f>IFERROR(VLOOKUP($C75,竞赛组代码!$A:$I,5,FALSE),"")</f>
        <v/>
      </c>
      <c r="G75" s="3" t="str">
        <f>IFERROR(VLOOKUP($C75,竞赛组代码!$A:$I,7,FALSE),"")</f>
        <v/>
      </c>
      <c r="H75" s="3" t="str">
        <f>IFERROR(VLOOKUP($C75,竞赛组代码!$A:$I,8,FALSE),"")</f>
        <v/>
      </c>
      <c r="I75" s="3" t="str">
        <f>IFERROR(VLOOKUP($C75,竞赛组代码!$A:$I,9,FALSE),"")</f>
        <v/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24" customHeight="1" x14ac:dyDescent="0.35">
      <c r="A76" s="3">
        <v>73</v>
      </c>
      <c r="B76" s="3" t="str">
        <f>IFERROR(VLOOKUP($C76,竞赛组代码!$A:$I,2,FALSE),"")</f>
        <v/>
      </c>
      <c r="C76" s="3"/>
      <c r="D76" s="3" t="str">
        <f>IFERROR(VLOOKUP($C76,竞赛组代码!$A:$I,3,FALSE),"")</f>
        <v/>
      </c>
      <c r="E76" s="3" t="str">
        <f>IFERROR(VLOOKUP($C76,竞赛组代码!$A:$I,4,FALSE),"")</f>
        <v/>
      </c>
      <c r="F76" s="3" t="str">
        <f>IFERROR(VLOOKUP($C76,竞赛组代码!$A:$I,5,FALSE),"")</f>
        <v/>
      </c>
      <c r="G76" s="3" t="str">
        <f>IFERROR(VLOOKUP($C76,竞赛组代码!$A:$I,7,FALSE),"")</f>
        <v/>
      </c>
      <c r="H76" s="3" t="str">
        <f>IFERROR(VLOOKUP($C76,竞赛组代码!$A:$I,8,FALSE),"")</f>
        <v/>
      </c>
      <c r="I76" s="3" t="str">
        <f>IFERROR(VLOOKUP($C76,竞赛组代码!$A:$I,9,FALSE),"")</f>
        <v/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24" customHeight="1" x14ac:dyDescent="0.35">
      <c r="A77" s="3">
        <v>74</v>
      </c>
      <c r="B77" s="3" t="str">
        <f>IFERROR(VLOOKUP($C77,竞赛组代码!$A:$I,2,FALSE),"")</f>
        <v/>
      </c>
      <c r="C77" s="3"/>
      <c r="D77" s="3" t="str">
        <f>IFERROR(VLOOKUP($C77,竞赛组代码!$A:$I,3,FALSE),"")</f>
        <v/>
      </c>
      <c r="E77" s="3" t="str">
        <f>IFERROR(VLOOKUP($C77,竞赛组代码!$A:$I,4,FALSE),"")</f>
        <v/>
      </c>
      <c r="F77" s="3" t="str">
        <f>IFERROR(VLOOKUP($C77,竞赛组代码!$A:$I,5,FALSE),"")</f>
        <v/>
      </c>
      <c r="G77" s="3" t="str">
        <f>IFERROR(VLOOKUP($C77,竞赛组代码!$A:$I,7,FALSE),"")</f>
        <v/>
      </c>
      <c r="H77" s="3" t="str">
        <f>IFERROR(VLOOKUP($C77,竞赛组代码!$A:$I,8,FALSE),"")</f>
        <v/>
      </c>
      <c r="I77" s="3" t="str">
        <f>IFERROR(VLOOKUP($C77,竞赛组代码!$A:$I,9,FALSE),"")</f>
        <v/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24" customHeight="1" x14ac:dyDescent="0.35">
      <c r="A78" s="3">
        <v>75</v>
      </c>
      <c r="B78" s="3" t="str">
        <f>IFERROR(VLOOKUP($C78,竞赛组代码!$A:$I,2,FALSE),"")</f>
        <v/>
      </c>
      <c r="C78" s="3"/>
      <c r="D78" s="3" t="str">
        <f>IFERROR(VLOOKUP($C78,竞赛组代码!$A:$I,3,FALSE),"")</f>
        <v/>
      </c>
      <c r="E78" s="3" t="str">
        <f>IFERROR(VLOOKUP($C78,竞赛组代码!$A:$I,4,FALSE),"")</f>
        <v/>
      </c>
      <c r="F78" s="3" t="str">
        <f>IFERROR(VLOOKUP($C78,竞赛组代码!$A:$I,5,FALSE),"")</f>
        <v/>
      </c>
      <c r="G78" s="3" t="str">
        <f>IFERROR(VLOOKUP($C78,竞赛组代码!$A:$I,7,FALSE),"")</f>
        <v/>
      </c>
      <c r="H78" s="3" t="str">
        <f>IFERROR(VLOOKUP($C78,竞赛组代码!$A:$I,8,FALSE),"")</f>
        <v/>
      </c>
      <c r="I78" s="3" t="str">
        <f>IFERROR(VLOOKUP($C78,竞赛组代码!$A:$I,9,FALSE),"")</f>
        <v/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24" customHeight="1" x14ac:dyDescent="0.35">
      <c r="A79" s="3">
        <v>76</v>
      </c>
      <c r="B79" s="3" t="str">
        <f>IFERROR(VLOOKUP($C79,竞赛组代码!$A:$I,2,FALSE),"")</f>
        <v/>
      </c>
      <c r="C79" s="3"/>
      <c r="D79" s="3" t="str">
        <f>IFERROR(VLOOKUP($C79,竞赛组代码!$A:$I,3,FALSE),"")</f>
        <v/>
      </c>
      <c r="E79" s="3" t="str">
        <f>IFERROR(VLOOKUP($C79,竞赛组代码!$A:$I,4,FALSE),"")</f>
        <v/>
      </c>
      <c r="F79" s="3" t="str">
        <f>IFERROR(VLOOKUP($C79,竞赛组代码!$A:$I,5,FALSE),"")</f>
        <v/>
      </c>
      <c r="G79" s="3" t="str">
        <f>IFERROR(VLOOKUP($C79,竞赛组代码!$A:$I,7,FALSE),"")</f>
        <v/>
      </c>
      <c r="H79" s="3" t="str">
        <f>IFERROR(VLOOKUP($C79,竞赛组代码!$A:$I,8,FALSE),"")</f>
        <v/>
      </c>
      <c r="I79" s="3" t="str">
        <f>IFERROR(VLOOKUP($C79,竞赛组代码!$A:$I,9,FALSE),"")</f>
        <v/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24" customHeight="1" x14ac:dyDescent="0.35">
      <c r="A80" s="3">
        <v>77</v>
      </c>
      <c r="B80" s="3" t="str">
        <f>IFERROR(VLOOKUP($C80,竞赛组代码!$A:$I,2,FALSE),"")</f>
        <v/>
      </c>
      <c r="C80" s="3"/>
      <c r="D80" s="3" t="str">
        <f>IFERROR(VLOOKUP($C80,竞赛组代码!$A:$I,3,FALSE),"")</f>
        <v/>
      </c>
      <c r="E80" s="3" t="str">
        <f>IFERROR(VLOOKUP($C80,竞赛组代码!$A:$I,4,FALSE),"")</f>
        <v/>
      </c>
      <c r="F80" s="3" t="str">
        <f>IFERROR(VLOOKUP($C80,竞赛组代码!$A:$I,5,FALSE),"")</f>
        <v/>
      </c>
      <c r="G80" s="3" t="str">
        <f>IFERROR(VLOOKUP($C80,竞赛组代码!$A:$I,7,FALSE),"")</f>
        <v/>
      </c>
      <c r="H80" s="3" t="str">
        <f>IFERROR(VLOOKUP($C80,竞赛组代码!$A:$I,8,FALSE),"")</f>
        <v/>
      </c>
      <c r="I80" s="3" t="str">
        <f>IFERROR(VLOOKUP($C80,竞赛组代码!$A:$I,9,FALSE),"")</f>
        <v/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24" customHeight="1" x14ac:dyDescent="0.35">
      <c r="A81" s="3">
        <v>78</v>
      </c>
      <c r="B81" s="3" t="str">
        <f>IFERROR(VLOOKUP($C81,竞赛组代码!$A:$I,2,FALSE),"")</f>
        <v/>
      </c>
      <c r="C81" s="3"/>
      <c r="D81" s="3" t="str">
        <f>IFERROR(VLOOKUP($C81,竞赛组代码!$A:$I,3,FALSE),"")</f>
        <v/>
      </c>
      <c r="E81" s="3" t="str">
        <f>IFERROR(VLOOKUP($C81,竞赛组代码!$A:$I,4,FALSE),"")</f>
        <v/>
      </c>
      <c r="F81" s="3" t="str">
        <f>IFERROR(VLOOKUP($C81,竞赛组代码!$A:$I,5,FALSE),"")</f>
        <v/>
      </c>
      <c r="G81" s="3" t="str">
        <f>IFERROR(VLOOKUP($C81,竞赛组代码!$A:$I,7,FALSE),"")</f>
        <v/>
      </c>
      <c r="H81" s="3" t="str">
        <f>IFERROR(VLOOKUP($C81,竞赛组代码!$A:$I,8,FALSE),"")</f>
        <v/>
      </c>
      <c r="I81" s="3" t="str">
        <f>IFERROR(VLOOKUP($C81,竞赛组代码!$A:$I,9,FALSE),"")</f>
        <v/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24" customHeight="1" x14ac:dyDescent="0.35">
      <c r="A82" s="3">
        <v>79</v>
      </c>
      <c r="B82" s="3" t="str">
        <f>IFERROR(VLOOKUP($C82,竞赛组代码!$A:$I,2,FALSE),"")</f>
        <v/>
      </c>
      <c r="C82" s="3"/>
      <c r="D82" s="3" t="str">
        <f>IFERROR(VLOOKUP($C82,竞赛组代码!$A:$I,3,FALSE),"")</f>
        <v/>
      </c>
      <c r="E82" s="3" t="str">
        <f>IFERROR(VLOOKUP($C82,竞赛组代码!$A:$I,4,FALSE),"")</f>
        <v/>
      </c>
      <c r="F82" s="3" t="str">
        <f>IFERROR(VLOOKUP($C82,竞赛组代码!$A:$I,5,FALSE),"")</f>
        <v/>
      </c>
      <c r="G82" s="3" t="str">
        <f>IFERROR(VLOOKUP($C82,竞赛组代码!$A:$I,7,FALSE),"")</f>
        <v/>
      </c>
      <c r="H82" s="3" t="str">
        <f>IFERROR(VLOOKUP($C82,竞赛组代码!$A:$I,8,FALSE),"")</f>
        <v/>
      </c>
      <c r="I82" s="3" t="str">
        <f>IFERROR(VLOOKUP($C82,竞赛组代码!$A:$I,9,FALSE),"")</f>
        <v/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24" customHeight="1" x14ac:dyDescent="0.35">
      <c r="A83" s="3">
        <v>80</v>
      </c>
      <c r="B83" s="3" t="str">
        <f>IFERROR(VLOOKUP($C83,竞赛组代码!$A:$I,2,FALSE),"")</f>
        <v/>
      </c>
      <c r="C83" s="3"/>
      <c r="D83" s="3" t="str">
        <f>IFERROR(VLOOKUP($C83,竞赛组代码!$A:$I,3,FALSE),"")</f>
        <v/>
      </c>
      <c r="E83" s="3" t="str">
        <f>IFERROR(VLOOKUP($C83,竞赛组代码!$A:$I,4,FALSE),"")</f>
        <v/>
      </c>
      <c r="F83" s="3" t="str">
        <f>IFERROR(VLOOKUP($C83,竞赛组代码!$A:$I,5,FALSE),"")</f>
        <v/>
      </c>
      <c r="G83" s="3" t="str">
        <f>IFERROR(VLOOKUP($C83,竞赛组代码!$A:$I,7,FALSE),"")</f>
        <v/>
      </c>
      <c r="H83" s="3" t="str">
        <f>IFERROR(VLOOKUP($C83,竞赛组代码!$A:$I,8,FALSE),"")</f>
        <v/>
      </c>
      <c r="I83" s="3" t="str">
        <f>IFERROR(VLOOKUP($C83,竞赛组代码!$A:$I,9,FALSE),"")</f>
        <v/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24" customHeight="1" x14ac:dyDescent="0.35">
      <c r="A84" s="3">
        <v>81</v>
      </c>
      <c r="B84" s="3" t="str">
        <f>IFERROR(VLOOKUP($C84,竞赛组代码!$A:$I,2,FALSE),"")</f>
        <v/>
      </c>
      <c r="C84" s="3"/>
      <c r="D84" s="3" t="str">
        <f>IFERROR(VLOOKUP($C84,竞赛组代码!$A:$I,3,FALSE),"")</f>
        <v/>
      </c>
      <c r="E84" s="3" t="str">
        <f>IFERROR(VLOOKUP($C84,竞赛组代码!$A:$I,4,FALSE),"")</f>
        <v/>
      </c>
      <c r="F84" s="3" t="str">
        <f>IFERROR(VLOOKUP($C84,竞赛组代码!$A:$I,5,FALSE),"")</f>
        <v/>
      </c>
      <c r="G84" s="3" t="str">
        <f>IFERROR(VLOOKUP($C84,竞赛组代码!$A:$I,7,FALSE),"")</f>
        <v/>
      </c>
      <c r="H84" s="3" t="str">
        <f>IFERROR(VLOOKUP($C84,竞赛组代码!$A:$I,8,FALSE),"")</f>
        <v/>
      </c>
      <c r="I84" s="3" t="str">
        <f>IFERROR(VLOOKUP($C84,竞赛组代码!$A:$I,9,FALSE),"")</f>
        <v/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24" customHeight="1" x14ac:dyDescent="0.35">
      <c r="A85" s="3">
        <v>82</v>
      </c>
      <c r="B85" s="3" t="str">
        <f>IFERROR(VLOOKUP($C85,竞赛组代码!$A:$I,2,FALSE),"")</f>
        <v/>
      </c>
      <c r="C85" s="3"/>
      <c r="D85" s="3" t="str">
        <f>IFERROR(VLOOKUP($C85,竞赛组代码!$A:$I,3,FALSE),"")</f>
        <v/>
      </c>
      <c r="E85" s="3" t="str">
        <f>IFERROR(VLOOKUP($C85,竞赛组代码!$A:$I,4,FALSE),"")</f>
        <v/>
      </c>
      <c r="F85" s="3" t="str">
        <f>IFERROR(VLOOKUP($C85,竞赛组代码!$A:$I,5,FALSE),"")</f>
        <v/>
      </c>
      <c r="G85" s="3" t="str">
        <f>IFERROR(VLOOKUP($C85,竞赛组代码!$A:$I,7,FALSE),"")</f>
        <v/>
      </c>
      <c r="H85" s="3" t="str">
        <f>IFERROR(VLOOKUP($C85,竞赛组代码!$A:$I,8,FALSE),"")</f>
        <v/>
      </c>
      <c r="I85" s="3" t="str">
        <f>IFERROR(VLOOKUP($C85,竞赛组代码!$A:$I,9,FALSE),"")</f>
        <v/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24" customHeight="1" x14ac:dyDescent="0.35">
      <c r="A86" s="3">
        <v>83</v>
      </c>
      <c r="B86" s="3" t="str">
        <f>IFERROR(VLOOKUP($C86,竞赛组代码!$A:$I,2,FALSE),"")</f>
        <v/>
      </c>
      <c r="C86" s="3"/>
      <c r="D86" s="3" t="str">
        <f>IFERROR(VLOOKUP($C86,竞赛组代码!$A:$I,3,FALSE),"")</f>
        <v/>
      </c>
      <c r="E86" s="3" t="str">
        <f>IFERROR(VLOOKUP($C86,竞赛组代码!$A:$I,4,FALSE),"")</f>
        <v/>
      </c>
      <c r="F86" s="3" t="str">
        <f>IFERROR(VLOOKUP($C86,竞赛组代码!$A:$I,5,FALSE),"")</f>
        <v/>
      </c>
      <c r="G86" s="3" t="str">
        <f>IFERROR(VLOOKUP($C86,竞赛组代码!$A:$I,7,FALSE),"")</f>
        <v/>
      </c>
      <c r="H86" s="3" t="str">
        <f>IFERROR(VLOOKUP($C86,竞赛组代码!$A:$I,8,FALSE),"")</f>
        <v/>
      </c>
      <c r="I86" s="3" t="str">
        <f>IFERROR(VLOOKUP($C86,竞赛组代码!$A:$I,9,FALSE),"")</f>
        <v/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24" customHeight="1" x14ac:dyDescent="0.35">
      <c r="A87" s="3">
        <v>84</v>
      </c>
      <c r="B87" s="3" t="str">
        <f>IFERROR(VLOOKUP($C87,竞赛组代码!$A:$I,2,FALSE),"")</f>
        <v/>
      </c>
      <c r="C87" s="3"/>
      <c r="D87" s="3" t="str">
        <f>IFERROR(VLOOKUP($C87,竞赛组代码!$A:$I,3,FALSE),"")</f>
        <v/>
      </c>
      <c r="E87" s="3" t="str">
        <f>IFERROR(VLOOKUP($C87,竞赛组代码!$A:$I,4,FALSE),"")</f>
        <v/>
      </c>
      <c r="F87" s="3" t="str">
        <f>IFERROR(VLOOKUP($C87,竞赛组代码!$A:$I,5,FALSE),"")</f>
        <v/>
      </c>
      <c r="G87" s="3" t="str">
        <f>IFERROR(VLOOKUP($C87,竞赛组代码!$A:$I,7,FALSE),"")</f>
        <v/>
      </c>
      <c r="H87" s="3" t="str">
        <f>IFERROR(VLOOKUP($C87,竞赛组代码!$A:$I,8,FALSE),"")</f>
        <v/>
      </c>
      <c r="I87" s="3" t="str">
        <f>IFERROR(VLOOKUP($C87,竞赛组代码!$A:$I,9,FALSE),"")</f>
        <v/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24" customHeight="1" x14ac:dyDescent="0.35">
      <c r="A88" s="3">
        <v>85</v>
      </c>
      <c r="B88" s="3" t="str">
        <f>IFERROR(VLOOKUP($C88,竞赛组代码!$A:$I,2,FALSE),"")</f>
        <v/>
      </c>
      <c r="C88" s="3"/>
      <c r="D88" s="3" t="str">
        <f>IFERROR(VLOOKUP($C88,竞赛组代码!$A:$I,3,FALSE),"")</f>
        <v/>
      </c>
      <c r="E88" s="3" t="str">
        <f>IFERROR(VLOOKUP($C88,竞赛组代码!$A:$I,4,FALSE),"")</f>
        <v/>
      </c>
      <c r="F88" s="3" t="str">
        <f>IFERROR(VLOOKUP($C88,竞赛组代码!$A:$I,5,FALSE),"")</f>
        <v/>
      </c>
      <c r="G88" s="3" t="str">
        <f>IFERROR(VLOOKUP($C88,竞赛组代码!$A:$I,7,FALSE),"")</f>
        <v/>
      </c>
      <c r="H88" s="3" t="str">
        <f>IFERROR(VLOOKUP($C88,竞赛组代码!$A:$I,8,FALSE),"")</f>
        <v/>
      </c>
      <c r="I88" s="3" t="str">
        <f>IFERROR(VLOOKUP($C88,竞赛组代码!$A:$I,9,FALSE),"")</f>
        <v/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24" customHeight="1" x14ac:dyDescent="0.35">
      <c r="A89" s="3">
        <v>86</v>
      </c>
      <c r="B89" s="3" t="str">
        <f>IFERROR(VLOOKUP($C89,竞赛组代码!$A:$I,2,FALSE),"")</f>
        <v/>
      </c>
      <c r="C89" s="3"/>
      <c r="D89" s="3" t="str">
        <f>IFERROR(VLOOKUP($C89,竞赛组代码!$A:$I,3,FALSE),"")</f>
        <v/>
      </c>
      <c r="E89" s="3" t="str">
        <f>IFERROR(VLOOKUP($C89,竞赛组代码!$A:$I,4,FALSE),"")</f>
        <v/>
      </c>
      <c r="F89" s="3" t="str">
        <f>IFERROR(VLOOKUP($C89,竞赛组代码!$A:$I,5,FALSE),"")</f>
        <v/>
      </c>
      <c r="G89" s="3" t="str">
        <f>IFERROR(VLOOKUP($C89,竞赛组代码!$A:$I,7,FALSE),"")</f>
        <v/>
      </c>
      <c r="H89" s="3" t="str">
        <f>IFERROR(VLOOKUP($C89,竞赛组代码!$A:$I,8,FALSE),"")</f>
        <v/>
      </c>
      <c r="I89" s="3" t="str">
        <f>IFERROR(VLOOKUP($C89,竞赛组代码!$A:$I,9,FALSE),"")</f>
        <v/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24" customHeight="1" x14ac:dyDescent="0.35">
      <c r="A90" s="3">
        <v>87</v>
      </c>
      <c r="B90" s="3" t="str">
        <f>IFERROR(VLOOKUP($C90,竞赛组代码!$A:$I,2,FALSE),"")</f>
        <v/>
      </c>
      <c r="C90" s="3"/>
      <c r="D90" s="3" t="str">
        <f>IFERROR(VLOOKUP($C90,竞赛组代码!$A:$I,3,FALSE),"")</f>
        <v/>
      </c>
      <c r="E90" s="3" t="str">
        <f>IFERROR(VLOOKUP($C90,竞赛组代码!$A:$I,4,FALSE),"")</f>
        <v/>
      </c>
      <c r="F90" s="3" t="str">
        <f>IFERROR(VLOOKUP($C90,竞赛组代码!$A:$I,5,FALSE),"")</f>
        <v/>
      </c>
      <c r="G90" s="3" t="str">
        <f>IFERROR(VLOOKUP($C90,竞赛组代码!$A:$I,7,FALSE),"")</f>
        <v/>
      </c>
      <c r="H90" s="3" t="str">
        <f>IFERROR(VLOOKUP($C90,竞赛组代码!$A:$I,8,FALSE),"")</f>
        <v/>
      </c>
      <c r="I90" s="3" t="str">
        <f>IFERROR(VLOOKUP($C90,竞赛组代码!$A:$I,9,FALSE),"")</f>
        <v/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24" customHeight="1" x14ac:dyDescent="0.35">
      <c r="A91" s="3">
        <v>88</v>
      </c>
      <c r="B91" s="3" t="str">
        <f>IFERROR(VLOOKUP($C91,竞赛组代码!$A:$I,2,FALSE),"")</f>
        <v/>
      </c>
      <c r="C91" s="3"/>
      <c r="D91" s="3" t="str">
        <f>IFERROR(VLOOKUP($C91,竞赛组代码!$A:$I,3,FALSE),"")</f>
        <v/>
      </c>
      <c r="E91" s="3" t="str">
        <f>IFERROR(VLOOKUP($C91,竞赛组代码!$A:$I,4,FALSE),"")</f>
        <v/>
      </c>
      <c r="F91" s="3" t="str">
        <f>IFERROR(VLOOKUP($C91,竞赛组代码!$A:$I,5,FALSE),"")</f>
        <v/>
      </c>
      <c r="G91" s="3" t="str">
        <f>IFERROR(VLOOKUP($C91,竞赛组代码!$A:$I,7,FALSE),"")</f>
        <v/>
      </c>
      <c r="H91" s="3" t="str">
        <f>IFERROR(VLOOKUP($C91,竞赛组代码!$A:$I,8,FALSE),"")</f>
        <v/>
      </c>
      <c r="I91" s="3" t="str">
        <f>IFERROR(VLOOKUP($C91,竞赛组代码!$A:$I,9,FALSE),"")</f>
        <v/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4" customHeight="1" x14ac:dyDescent="0.35">
      <c r="A92" s="3">
        <v>89</v>
      </c>
      <c r="B92" s="3" t="str">
        <f>IFERROR(VLOOKUP($C92,竞赛组代码!$A:$I,2,FALSE),"")</f>
        <v/>
      </c>
      <c r="C92" s="3"/>
      <c r="D92" s="3" t="str">
        <f>IFERROR(VLOOKUP($C92,竞赛组代码!$A:$I,3,FALSE),"")</f>
        <v/>
      </c>
      <c r="E92" s="3" t="str">
        <f>IFERROR(VLOOKUP($C92,竞赛组代码!$A:$I,4,FALSE),"")</f>
        <v/>
      </c>
      <c r="F92" s="3" t="str">
        <f>IFERROR(VLOOKUP($C92,竞赛组代码!$A:$I,5,FALSE),"")</f>
        <v/>
      </c>
      <c r="G92" s="3" t="str">
        <f>IFERROR(VLOOKUP($C92,竞赛组代码!$A:$I,7,FALSE),"")</f>
        <v/>
      </c>
      <c r="H92" s="3" t="str">
        <f>IFERROR(VLOOKUP($C92,竞赛组代码!$A:$I,8,FALSE),"")</f>
        <v/>
      </c>
      <c r="I92" s="3" t="str">
        <f>IFERROR(VLOOKUP($C92,竞赛组代码!$A:$I,9,FALSE),"")</f>
        <v/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24" customHeight="1" x14ac:dyDescent="0.35">
      <c r="A93" s="3">
        <v>90</v>
      </c>
      <c r="B93" s="3" t="str">
        <f>IFERROR(VLOOKUP($C93,竞赛组代码!$A:$I,2,FALSE),"")</f>
        <v/>
      </c>
      <c r="C93" s="3"/>
      <c r="D93" s="3" t="str">
        <f>IFERROR(VLOOKUP($C93,竞赛组代码!$A:$I,3,FALSE),"")</f>
        <v/>
      </c>
      <c r="E93" s="3" t="str">
        <f>IFERROR(VLOOKUP($C93,竞赛组代码!$A:$I,4,FALSE),"")</f>
        <v/>
      </c>
      <c r="F93" s="3" t="str">
        <f>IFERROR(VLOOKUP($C93,竞赛组代码!$A:$I,5,FALSE),"")</f>
        <v/>
      </c>
      <c r="G93" s="3" t="str">
        <f>IFERROR(VLOOKUP($C93,竞赛组代码!$A:$I,7,FALSE),"")</f>
        <v/>
      </c>
      <c r="H93" s="3" t="str">
        <f>IFERROR(VLOOKUP($C93,竞赛组代码!$A:$I,8,FALSE),"")</f>
        <v/>
      </c>
      <c r="I93" s="3" t="str">
        <f>IFERROR(VLOOKUP($C93,竞赛组代码!$A:$I,9,FALSE),"")</f>
        <v/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24" customHeight="1" x14ac:dyDescent="0.35">
      <c r="A94" s="3">
        <v>91</v>
      </c>
      <c r="B94" s="3" t="str">
        <f>IFERROR(VLOOKUP($C94,竞赛组代码!$A:$I,2,FALSE),"")</f>
        <v/>
      </c>
      <c r="C94" s="3"/>
      <c r="D94" s="3" t="str">
        <f>IFERROR(VLOOKUP($C94,竞赛组代码!$A:$I,3,FALSE),"")</f>
        <v/>
      </c>
      <c r="E94" s="3" t="str">
        <f>IFERROR(VLOOKUP($C94,竞赛组代码!$A:$I,4,FALSE),"")</f>
        <v/>
      </c>
      <c r="F94" s="3" t="str">
        <f>IFERROR(VLOOKUP($C94,竞赛组代码!$A:$I,5,FALSE),"")</f>
        <v/>
      </c>
      <c r="G94" s="3" t="str">
        <f>IFERROR(VLOOKUP($C94,竞赛组代码!$A:$I,7,FALSE),"")</f>
        <v/>
      </c>
      <c r="H94" s="3" t="str">
        <f>IFERROR(VLOOKUP($C94,竞赛组代码!$A:$I,8,FALSE),"")</f>
        <v/>
      </c>
      <c r="I94" s="3" t="str">
        <f>IFERROR(VLOOKUP($C94,竞赛组代码!$A:$I,9,FALSE),"")</f>
        <v/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24" customHeight="1" x14ac:dyDescent="0.35">
      <c r="A95" s="3">
        <v>92</v>
      </c>
      <c r="B95" s="3" t="str">
        <f>IFERROR(VLOOKUP($C95,竞赛组代码!$A:$I,2,FALSE),"")</f>
        <v/>
      </c>
      <c r="C95" s="3"/>
      <c r="D95" s="3" t="str">
        <f>IFERROR(VLOOKUP($C95,竞赛组代码!$A:$I,3,FALSE),"")</f>
        <v/>
      </c>
      <c r="E95" s="3" t="str">
        <f>IFERROR(VLOOKUP($C95,竞赛组代码!$A:$I,4,FALSE),"")</f>
        <v/>
      </c>
      <c r="F95" s="3" t="str">
        <f>IFERROR(VLOOKUP($C95,竞赛组代码!$A:$I,5,FALSE),"")</f>
        <v/>
      </c>
      <c r="G95" s="3" t="str">
        <f>IFERROR(VLOOKUP($C95,竞赛组代码!$A:$I,7,FALSE),"")</f>
        <v/>
      </c>
      <c r="H95" s="3" t="str">
        <f>IFERROR(VLOOKUP($C95,竞赛组代码!$A:$I,8,FALSE),"")</f>
        <v/>
      </c>
      <c r="I95" s="3" t="str">
        <f>IFERROR(VLOOKUP($C95,竞赛组代码!$A:$I,9,FALSE),"")</f>
        <v/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24" customHeight="1" x14ac:dyDescent="0.35">
      <c r="A96" s="3">
        <v>93</v>
      </c>
      <c r="B96" s="3" t="str">
        <f>IFERROR(VLOOKUP($C96,竞赛组代码!$A:$I,2,FALSE),"")</f>
        <v/>
      </c>
      <c r="C96" s="3"/>
      <c r="D96" s="3" t="str">
        <f>IFERROR(VLOOKUP($C96,竞赛组代码!$A:$I,3,FALSE),"")</f>
        <v/>
      </c>
      <c r="E96" s="3" t="str">
        <f>IFERROR(VLOOKUP($C96,竞赛组代码!$A:$I,4,FALSE),"")</f>
        <v/>
      </c>
      <c r="F96" s="3" t="str">
        <f>IFERROR(VLOOKUP($C96,竞赛组代码!$A:$I,5,FALSE),"")</f>
        <v/>
      </c>
      <c r="G96" s="3" t="str">
        <f>IFERROR(VLOOKUP($C96,竞赛组代码!$A:$I,7,FALSE),"")</f>
        <v/>
      </c>
      <c r="H96" s="3" t="str">
        <f>IFERROR(VLOOKUP($C96,竞赛组代码!$A:$I,8,FALSE),"")</f>
        <v/>
      </c>
      <c r="I96" s="3" t="str">
        <f>IFERROR(VLOOKUP($C96,竞赛组代码!$A:$I,9,FALSE),"")</f>
        <v/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24" customHeight="1" x14ac:dyDescent="0.35">
      <c r="A97" s="3">
        <v>94</v>
      </c>
      <c r="B97" s="3" t="str">
        <f>IFERROR(VLOOKUP($C97,竞赛组代码!$A:$I,2,FALSE),"")</f>
        <v/>
      </c>
      <c r="C97" s="3"/>
      <c r="D97" s="3" t="str">
        <f>IFERROR(VLOOKUP($C97,竞赛组代码!$A:$I,3,FALSE),"")</f>
        <v/>
      </c>
      <c r="E97" s="3" t="str">
        <f>IFERROR(VLOOKUP($C97,竞赛组代码!$A:$I,4,FALSE),"")</f>
        <v/>
      </c>
      <c r="F97" s="3" t="str">
        <f>IFERROR(VLOOKUP($C97,竞赛组代码!$A:$I,5,FALSE),"")</f>
        <v/>
      </c>
      <c r="G97" s="3" t="str">
        <f>IFERROR(VLOOKUP($C97,竞赛组代码!$A:$I,7,FALSE),"")</f>
        <v/>
      </c>
      <c r="H97" s="3" t="str">
        <f>IFERROR(VLOOKUP($C97,竞赛组代码!$A:$I,8,FALSE),"")</f>
        <v/>
      </c>
      <c r="I97" s="3" t="str">
        <f>IFERROR(VLOOKUP($C97,竞赛组代码!$A:$I,9,FALSE),"")</f>
        <v/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24" customHeight="1" x14ac:dyDescent="0.35">
      <c r="A98" s="3">
        <v>95</v>
      </c>
      <c r="B98" s="3" t="str">
        <f>IFERROR(VLOOKUP($C98,竞赛组代码!$A:$I,2,FALSE),"")</f>
        <v/>
      </c>
      <c r="C98" s="3"/>
      <c r="D98" s="3" t="str">
        <f>IFERROR(VLOOKUP($C98,竞赛组代码!$A:$I,3,FALSE),"")</f>
        <v/>
      </c>
      <c r="E98" s="3" t="str">
        <f>IFERROR(VLOOKUP($C98,竞赛组代码!$A:$I,4,FALSE),"")</f>
        <v/>
      </c>
      <c r="F98" s="3" t="str">
        <f>IFERROR(VLOOKUP($C98,竞赛组代码!$A:$I,5,FALSE),"")</f>
        <v/>
      </c>
      <c r="G98" s="3" t="str">
        <f>IFERROR(VLOOKUP($C98,竞赛组代码!$A:$I,7,FALSE),"")</f>
        <v/>
      </c>
      <c r="H98" s="3" t="str">
        <f>IFERROR(VLOOKUP($C98,竞赛组代码!$A:$I,8,FALSE),"")</f>
        <v/>
      </c>
      <c r="I98" s="3" t="str">
        <f>IFERROR(VLOOKUP($C98,竞赛组代码!$A:$I,9,FALSE),"")</f>
        <v/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24" customHeight="1" x14ac:dyDescent="0.35">
      <c r="A99" s="3">
        <v>96</v>
      </c>
      <c r="B99" s="3" t="str">
        <f>IFERROR(VLOOKUP($C99,竞赛组代码!$A:$I,2,FALSE),"")</f>
        <v/>
      </c>
      <c r="C99" s="3"/>
      <c r="D99" s="3" t="str">
        <f>IFERROR(VLOOKUP($C99,竞赛组代码!$A:$I,3,FALSE),"")</f>
        <v/>
      </c>
      <c r="E99" s="3" t="str">
        <f>IFERROR(VLOOKUP($C99,竞赛组代码!$A:$I,4,FALSE),"")</f>
        <v/>
      </c>
      <c r="F99" s="3" t="str">
        <f>IFERROR(VLOOKUP($C99,竞赛组代码!$A:$I,5,FALSE),"")</f>
        <v/>
      </c>
      <c r="G99" s="3" t="str">
        <f>IFERROR(VLOOKUP($C99,竞赛组代码!$A:$I,7,FALSE),"")</f>
        <v/>
      </c>
      <c r="H99" s="3" t="str">
        <f>IFERROR(VLOOKUP($C99,竞赛组代码!$A:$I,8,FALSE),"")</f>
        <v/>
      </c>
      <c r="I99" s="3" t="str">
        <f>IFERROR(VLOOKUP($C99,竞赛组代码!$A:$I,9,FALSE),"")</f>
        <v/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24" customHeight="1" x14ac:dyDescent="0.35">
      <c r="A100" s="3">
        <v>97</v>
      </c>
      <c r="B100" s="3" t="str">
        <f>IFERROR(VLOOKUP($C100,竞赛组代码!$A:$I,2,FALSE),"")</f>
        <v/>
      </c>
      <c r="C100" s="3"/>
      <c r="D100" s="3" t="str">
        <f>IFERROR(VLOOKUP($C100,竞赛组代码!$A:$I,3,FALSE),"")</f>
        <v/>
      </c>
      <c r="E100" s="3" t="str">
        <f>IFERROR(VLOOKUP($C100,竞赛组代码!$A:$I,4,FALSE),"")</f>
        <v/>
      </c>
      <c r="F100" s="3" t="str">
        <f>IFERROR(VLOOKUP($C100,竞赛组代码!$A:$I,5,FALSE),"")</f>
        <v/>
      </c>
      <c r="G100" s="3" t="str">
        <f>IFERROR(VLOOKUP($C100,竞赛组代码!$A:$I,7,FALSE),"")</f>
        <v/>
      </c>
      <c r="H100" s="3" t="str">
        <f>IFERROR(VLOOKUP($C100,竞赛组代码!$A:$I,8,FALSE),"")</f>
        <v/>
      </c>
      <c r="I100" s="3" t="str">
        <f>IFERROR(VLOOKUP($C100,竞赛组代码!$A:$I,9,FALSE),"")</f>
        <v/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24" customHeight="1" x14ac:dyDescent="0.35">
      <c r="A101" s="3">
        <v>98</v>
      </c>
      <c r="B101" s="3" t="str">
        <f>IFERROR(VLOOKUP($C101,竞赛组代码!$A:$I,2,FALSE),"")</f>
        <v/>
      </c>
      <c r="C101" s="3"/>
      <c r="D101" s="3" t="str">
        <f>IFERROR(VLOOKUP($C101,竞赛组代码!$A:$I,3,FALSE),"")</f>
        <v/>
      </c>
      <c r="E101" s="3" t="str">
        <f>IFERROR(VLOOKUP($C101,竞赛组代码!$A:$I,4,FALSE),"")</f>
        <v/>
      </c>
      <c r="F101" s="3" t="str">
        <f>IFERROR(VLOOKUP($C101,竞赛组代码!$A:$I,5,FALSE),"")</f>
        <v/>
      </c>
      <c r="G101" s="3" t="str">
        <f>IFERROR(VLOOKUP($C101,竞赛组代码!$A:$I,7,FALSE),"")</f>
        <v/>
      </c>
      <c r="H101" s="3" t="str">
        <f>IFERROR(VLOOKUP($C101,竞赛组代码!$A:$I,8,FALSE),"")</f>
        <v/>
      </c>
      <c r="I101" s="3" t="str">
        <f>IFERROR(VLOOKUP($C101,竞赛组代码!$A:$I,9,FALSE),"")</f>
        <v/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24" customHeight="1" x14ac:dyDescent="0.35">
      <c r="A102" s="3">
        <v>99</v>
      </c>
      <c r="B102" s="3" t="str">
        <f>IFERROR(VLOOKUP($C102,竞赛组代码!$A:$I,2,FALSE),"")</f>
        <v/>
      </c>
      <c r="C102" s="3"/>
      <c r="D102" s="3" t="str">
        <f>IFERROR(VLOOKUP($C102,竞赛组代码!$A:$I,3,FALSE),"")</f>
        <v/>
      </c>
      <c r="E102" s="3" t="str">
        <f>IFERROR(VLOOKUP($C102,竞赛组代码!$A:$I,4,FALSE),"")</f>
        <v/>
      </c>
      <c r="F102" s="3" t="str">
        <f>IFERROR(VLOOKUP($C102,竞赛组代码!$A:$I,5,FALSE),"")</f>
        <v/>
      </c>
      <c r="G102" s="3" t="str">
        <f>IFERROR(VLOOKUP($C102,竞赛组代码!$A:$I,7,FALSE),"")</f>
        <v/>
      </c>
      <c r="H102" s="3" t="str">
        <f>IFERROR(VLOOKUP($C102,竞赛组代码!$A:$I,8,FALSE),"")</f>
        <v/>
      </c>
      <c r="I102" s="3" t="str">
        <f>IFERROR(VLOOKUP($C102,竞赛组代码!$A:$I,9,FALSE),"")</f>
        <v/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24" customHeight="1" x14ac:dyDescent="0.35">
      <c r="A103" s="3">
        <v>100</v>
      </c>
      <c r="B103" s="3" t="str">
        <f>IFERROR(VLOOKUP($C103,竞赛组代码!$A:$I,2,FALSE),"")</f>
        <v/>
      </c>
      <c r="C103" s="3"/>
      <c r="D103" s="3" t="str">
        <f>IFERROR(VLOOKUP($C103,竞赛组代码!$A:$I,3,FALSE),"")</f>
        <v/>
      </c>
      <c r="E103" s="3" t="str">
        <f>IFERROR(VLOOKUP($C103,竞赛组代码!$A:$I,4,FALSE),"")</f>
        <v/>
      </c>
      <c r="F103" s="3" t="str">
        <f>IFERROR(VLOOKUP($C103,竞赛组代码!$A:$I,5,FALSE),"")</f>
        <v/>
      </c>
      <c r="G103" s="3" t="str">
        <f>IFERROR(VLOOKUP($C103,竞赛组代码!$A:$I,7,FALSE),"")</f>
        <v/>
      </c>
      <c r="H103" s="3" t="str">
        <f>IFERROR(VLOOKUP($C103,竞赛组代码!$A:$I,8,FALSE),"")</f>
        <v/>
      </c>
      <c r="I103" s="3" t="str">
        <f>IFERROR(VLOOKUP($C103,竞赛组代码!$A:$I,9,FALSE),"")</f>
        <v/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</sheetData>
  <mergeCells count="3">
    <mergeCell ref="A1:X1"/>
    <mergeCell ref="A2:X2"/>
    <mergeCell ref="B6:D8"/>
  </mergeCells>
  <phoneticPr fontId="7" type="noConversion"/>
  <conditionalFormatting sqref="C4:C5 C9:C103">
    <cfRule type="expression" dxfId="1" priority="2">
      <formula>C4&lt;&gt;""</formula>
    </cfRule>
  </conditionalFormatting>
  <conditionalFormatting sqref="W4:W103">
    <cfRule type="expression" dxfId="0" priority="1">
      <formula>W4="未确认"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300-000000000000}">
          <x14:formula1>
            <xm:f>字典!$A$2:$A$18</xm:f>
          </x14:formula1>
          <xm:sqref>C4:C5 C9:C103</xm:sqref>
        </x14:dataValidation>
        <x14:dataValidation type="list" xr:uid="{00000000-0002-0000-0300-000001000000}">
          <x14:formula1>
            <xm:f>字典!$C$2:$C$4</xm:f>
          </x14:formula1>
          <xm:sqref>V4:V103</xm:sqref>
        </x14:dataValidation>
        <x14:dataValidation type="list" xr:uid="{00000000-0002-0000-0300-000002000000}">
          <x14:formula1>
            <xm:f>字典!$D$2:$D$3</xm:f>
          </x14:formula1>
          <xm:sqref>W4:W103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竞赛组代码</vt:lpstr>
      <vt:lpstr>字典</vt:lpstr>
      <vt:lpstr>填写说明</vt:lpstr>
      <vt:lpstr>参赛意向表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yanjie jiang</cp:lastModifiedBy>
  <dcterms:created xsi:type="dcterms:W3CDTF">2026-06-22T15:59:31Z</dcterms:created>
  <dcterms:modified xsi:type="dcterms:W3CDTF">2026-06-22T15:59:31Z</dcterms:modified>
</cp:coreProperties>
</file>